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7040" windowHeight="10530" tabRatio="781" activeTab="11"/>
  </bookViews>
  <sheets>
    <sheet name="BritishColumbia" sheetId="1" r:id="rId1"/>
    <sheet name="Alberta" sheetId="2" r:id="rId2"/>
    <sheet name="Saskatchewan" sheetId="3" r:id="rId3"/>
    <sheet name="Manitoba" sheetId="4" r:id="rId4"/>
    <sheet name="Ontario" sheetId="5" r:id="rId5"/>
    <sheet name="Québec" sheetId="6" r:id="rId6"/>
    <sheet name="NewBrunswick" sheetId="7" r:id="rId7"/>
    <sheet name="NovaScotia" sheetId="8" r:id="rId8"/>
    <sheet name="PrinceEdwardIsland" sheetId="9" r:id="rId9"/>
    <sheet name="Newfoundland" sheetId="10" r:id="rId10"/>
    <sheet name="NorthwestTerritories" sheetId="11" r:id="rId11"/>
    <sheet name="Yukon" sheetId="12" r:id="rId12"/>
  </sheets>
  <definedNames>
    <definedName name="_xlnm.Print_Area" localSheetId="0">'BritishColumbia'!$A$1:$F$1794</definedName>
  </definedNames>
  <calcPr fullCalcOnLoad="1"/>
</workbook>
</file>

<file path=xl/sharedStrings.xml><?xml version="1.0" encoding="utf-8"?>
<sst xmlns="http://schemas.openxmlformats.org/spreadsheetml/2006/main" count="7870" uniqueCount="7232">
  <si>
    <t>Province</t>
  </si>
  <si>
    <t>CLABID</t>
  </si>
  <si>
    <t>Area (Hectares)</t>
  </si>
  <si>
    <t>British Columbia</t>
  </si>
  <si>
    <t>First Nation</t>
  </si>
  <si>
    <t>Reserve Name</t>
  </si>
  <si>
    <t>?Akisq'nuk</t>
  </si>
  <si>
    <t>07427</t>
  </si>
  <si>
    <t>07437</t>
  </si>
  <si>
    <t>St. Mary's 1A</t>
  </si>
  <si>
    <t>Other FNs</t>
  </si>
  <si>
    <t>Lower Kootenay, Shuswap, Tobacco Plains, St. Mary's</t>
  </si>
  <si>
    <t>Adams Lake</t>
  </si>
  <si>
    <t>07152</t>
  </si>
  <si>
    <t>Hustalen 1</t>
  </si>
  <si>
    <t>07155</t>
  </si>
  <si>
    <t>Sahhaltkum 4</t>
  </si>
  <si>
    <t>07153</t>
  </si>
  <si>
    <t>Squaam 2</t>
  </si>
  <si>
    <t>07156</t>
  </si>
  <si>
    <t>Stequmwhulpa 5</t>
  </si>
  <si>
    <t>07157</t>
  </si>
  <si>
    <t>Switsemalph 6</t>
  </si>
  <si>
    <t>07158</t>
  </si>
  <si>
    <t>Switsemalph 7</t>
  </si>
  <si>
    <t>07154</t>
  </si>
  <si>
    <t>Toops 3</t>
  </si>
  <si>
    <t>Ahousaht</t>
  </si>
  <si>
    <t>06853</t>
  </si>
  <si>
    <t>06869</t>
  </si>
  <si>
    <t>06854</t>
  </si>
  <si>
    <t>06849</t>
  </si>
  <si>
    <t>06871</t>
  </si>
  <si>
    <t>06866</t>
  </si>
  <si>
    <t>06870</t>
  </si>
  <si>
    <t>06852</t>
  </si>
  <si>
    <t>06860</t>
  </si>
  <si>
    <t>06851</t>
  </si>
  <si>
    <t>06864</t>
  </si>
  <si>
    <t>06859</t>
  </si>
  <si>
    <t>06850</t>
  </si>
  <si>
    <t>06861</t>
  </si>
  <si>
    <t>06855</t>
  </si>
  <si>
    <t>06872</t>
  </si>
  <si>
    <t>06858</t>
  </si>
  <si>
    <t>06865</t>
  </si>
  <si>
    <t>06868</t>
  </si>
  <si>
    <t>06856</t>
  </si>
  <si>
    <t>06857</t>
  </si>
  <si>
    <t>06863</t>
  </si>
  <si>
    <t>06862</t>
  </si>
  <si>
    <t>06848</t>
  </si>
  <si>
    <t>Ahous 16</t>
  </si>
  <si>
    <t>Bartlett Island 32</t>
  </si>
  <si>
    <t>Cloolthpich 12</t>
  </si>
  <si>
    <t>Hisnit Fishery 34</t>
  </si>
  <si>
    <t>Kishnacous 29</t>
  </si>
  <si>
    <t>Kutcouss Point 33</t>
  </si>
  <si>
    <t>Marktosis 15</t>
  </si>
  <si>
    <t>Moyehai 23</t>
  </si>
  <si>
    <t>Oinimitis 14</t>
  </si>
  <si>
    <t>Openit 27</t>
  </si>
  <si>
    <t>Peneetle 22</t>
  </si>
  <si>
    <t>Quortsowe 13</t>
  </si>
  <si>
    <t>Seeletukis 24</t>
  </si>
  <si>
    <t>Sutaquis 18</t>
  </si>
  <si>
    <t>Swan 35</t>
  </si>
  <si>
    <t>Teque 21</t>
  </si>
  <si>
    <t>Tootoowiltena 28</t>
  </si>
  <si>
    <t>Vargas Island 31</t>
  </si>
  <si>
    <t>Wahous 20</t>
  </si>
  <si>
    <t>Wappok 26</t>
  </si>
  <si>
    <t>Watta 25</t>
  </si>
  <si>
    <t>Yarksis 11</t>
  </si>
  <si>
    <t>Chetarpe 17</t>
  </si>
  <si>
    <t>Wahous 19</t>
  </si>
  <si>
    <t>Aitchelitz</t>
  </si>
  <si>
    <t>08806</t>
  </si>
  <si>
    <t>08113</t>
  </si>
  <si>
    <t>09657</t>
  </si>
  <si>
    <t>08114</t>
  </si>
  <si>
    <t>Aitchelitch 9</t>
  </si>
  <si>
    <t>Grass 15</t>
  </si>
  <si>
    <t>Pekw'xe:yles</t>
  </si>
  <si>
    <t>Skumalasph 16</t>
  </si>
  <si>
    <t>Kwaw-kwaw Apilt, Shxwhá:y, Skowkale, Skwah, Soowahlie, Squiala, Tzeachten, Yakweakwioose</t>
  </si>
  <si>
    <t>Chawathil, Cheam, Chehalis, Kwantlen, Kwaw-kwaw Apilt, Leq'a:mel, Matsqui, Popkum, Scowlitz, Seabird Island, Shxw'ow'hamel, Shxwhá:y, Skawahlook, Skowkale, Skwah, Soowahlie, Squiala, Sumas, Tzeachten</t>
  </si>
  <si>
    <t>Kwaw-kwaw Apilt, Shxwhá:y, Skwah, Squiala</t>
  </si>
  <si>
    <t>08157</t>
  </si>
  <si>
    <t>08167</t>
  </si>
  <si>
    <t>08168</t>
  </si>
  <si>
    <t>08169</t>
  </si>
  <si>
    <t>08271</t>
  </si>
  <si>
    <t>08159</t>
  </si>
  <si>
    <t>08160</t>
  </si>
  <si>
    <t>08164</t>
  </si>
  <si>
    <t>08165</t>
  </si>
  <si>
    <t>08158</t>
  </si>
  <si>
    <t>08166</t>
  </si>
  <si>
    <t>08161</t>
  </si>
  <si>
    <t>98163</t>
  </si>
  <si>
    <t>08162</t>
  </si>
  <si>
    <t>Alexandria 1</t>
  </si>
  <si>
    <t>Alexandria 10</t>
  </si>
  <si>
    <t>Alexandria 11</t>
  </si>
  <si>
    <t>Alexandria 12</t>
  </si>
  <si>
    <t>Alexandria 1A</t>
  </si>
  <si>
    <t>Alexandria 3</t>
  </si>
  <si>
    <t>Alexandria 3A</t>
  </si>
  <si>
    <t>Big Joe's Meadow 7</t>
  </si>
  <si>
    <t>Freddie's Meadow 8</t>
  </si>
  <si>
    <t>Hay Ranch 2</t>
  </si>
  <si>
    <t>Lorin Meadow 9</t>
  </si>
  <si>
    <t>McKay Meadow 4</t>
  </si>
  <si>
    <t>Necausely Creek 6</t>
  </si>
  <si>
    <t>Webster Creek 5</t>
  </si>
  <si>
    <t>Alexandria (Esdilah)</t>
  </si>
  <si>
    <t>Alexis Creek (Tsi Del Del)</t>
  </si>
  <si>
    <t>08178</t>
  </si>
  <si>
    <t>08182</t>
  </si>
  <si>
    <t>08183</t>
  </si>
  <si>
    <t>08184</t>
  </si>
  <si>
    <t>08185</t>
  </si>
  <si>
    <t>08186</t>
  </si>
  <si>
    <t>08187</t>
  </si>
  <si>
    <t>08188</t>
  </si>
  <si>
    <t>08190</t>
  </si>
  <si>
    <t>08181</t>
  </si>
  <si>
    <t>08192</t>
  </si>
  <si>
    <t>08193</t>
  </si>
  <si>
    <t>Agats Meadow 8</t>
  </si>
  <si>
    <t>Alexis Creek 12</t>
  </si>
  <si>
    <t>Alexis Creek 13</t>
  </si>
  <si>
    <t>Alexis Creek 14</t>
  </si>
  <si>
    <t>Alexis Creek 15</t>
  </si>
  <si>
    <t>Alexis Creek 16</t>
  </si>
  <si>
    <t>Alexis Creek 17</t>
  </si>
  <si>
    <t>Alexis Creek 18</t>
  </si>
  <si>
    <t>Alexis Creek 20</t>
  </si>
  <si>
    <t>Alexis Creek 21</t>
  </si>
  <si>
    <t>Alexis Creek 22</t>
  </si>
  <si>
    <t>Alexis Creek 23</t>
  </si>
  <si>
    <t>08194</t>
  </si>
  <si>
    <t>Alexis Creek 24</t>
  </si>
  <si>
    <t>08195</t>
  </si>
  <si>
    <t>Alexis Creek 25</t>
  </si>
  <si>
    <t>08196</t>
  </si>
  <si>
    <t>Alexis Creek 26</t>
  </si>
  <si>
    <t>08197</t>
  </si>
  <si>
    <t>Alexis Creek 27</t>
  </si>
  <si>
    <t>08198</t>
  </si>
  <si>
    <t>Alexis Creek 28</t>
  </si>
  <si>
    <t>08199</t>
  </si>
  <si>
    <t>Alexis Creek 29</t>
  </si>
  <si>
    <t>08200</t>
  </si>
  <si>
    <t>Alexis Creek 30</t>
  </si>
  <si>
    <t>08201</t>
  </si>
  <si>
    <t>Alexis Creek 31</t>
  </si>
  <si>
    <t>08202</t>
  </si>
  <si>
    <t>Alexis Creek 32</t>
  </si>
  <si>
    <t>08203</t>
  </si>
  <si>
    <t>Alexis Creek 33</t>
  </si>
  <si>
    <t>08204</t>
  </si>
  <si>
    <t>Alexis Creek 34</t>
  </si>
  <si>
    <t>08205</t>
  </si>
  <si>
    <t>Alexis Creek 35</t>
  </si>
  <si>
    <t>08176</t>
  </si>
  <si>
    <t>Alexis Creek 6</t>
  </si>
  <si>
    <t>08173</t>
  </si>
  <si>
    <t>Charley Boy's Meadow 3</t>
  </si>
  <si>
    <t>08175</t>
  </si>
  <si>
    <t>Chezacut Cemetery 5</t>
  </si>
  <si>
    <t>08177</t>
  </si>
  <si>
    <t>Freddie Charley Boy 7</t>
  </si>
  <si>
    <t>09436</t>
  </si>
  <si>
    <t>Michel Gardens 36</t>
  </si>
  <si>
    <t>08172</t>
  </si>
  <si>
    <t>Puntzi Lake 2</t>
  </si>
  <si>
    <t>08171</t>
  </si>
  <si>
    <t>Redstone Cemetery 1B</t>
  </si>
  <si>
    <t>08170</t>
  </si>
  <si>
    <t>Redstone Flat 1</t>
  </si>
  <si>
    <t>08361</t>
  </si>
  <si>
    <t>Redstone Flat 1A</t>
  </si>
  <si>
    <t>08189</t>
  </si>
  <si>
    <t>Seymour Meadows 19</t>
  </si>
  <si>
    <t>08180</t>
  </si>
  <si>
    <t>Toby Helenes Meadow 10</t>
  </si>
  <si>
    <t>Toby Helenes Meadow 11</t>
  </si>
  <si>
    <t>08179</t>
  </si>
  <si>
    <t>Toby Helenes Meadow 9</t>
  </si>
  <si>
    <t>08174</t>
  </si>
  <si>
    <t>Toby's Meadow 4</t>
  </si>
  <si>
    <t>Ashcroft</t>
  </si>
  <si>
    <t>07160</t>
  </si>
  <si>
    <t>07161</t>
  </si>
  <si>
    <t>07159</t>
  </si>
  <si>
    <t>07162</t>
  </si>
  <si>
    <t>105 Mile Post 2</t>
  </si>
  <si>
    <t>Ashcroft 4</t>
  </si>
  <si>
    <t>Cheetsum's Farm 1</t>
  </si>
  <si>
    <t>Mclean's Lake 3</t>
  </si>
  <si>
    <t>Beecher Bay</t>
  </si>
  <si>
    <t>06787</t>
  </si>
  <si>
    <t>06788</t>
  </si>
  <si>
    <t>06790</t>
  </si>
  <si>
    <t>06789</t>
  </si>
  <si>
    <t>06793</t>
  </si>
  <si>
    <t>06794</t>
  </si>
  <si>
    <t>06791</t>
  </si>
  <si>
    <t>06792</t>
  </si>
  <si>
    <t>Becher Bay 1</t>
  </si>
  <si>
    <t>Becher Bay 2</t>
  </si>
  <si>
    <t>Fraser Island 6</t>
  </si>
  <si>
    <t>Lamb Island 5</t>
  </si>
  <si>
    <t>Long Neck Island 9</t>
  </si>
  <si>
    <t>Twin Island 10</t>
  </si>
  <si>
    <t>Village Island 7</t>
  </si>
  <si>
    <t>Whale Island 8</t>
  </si>
  <si>
    <t>Blueberry River</t>
  </si>
  <si>
    <t>09433</t>
  </si>
  <si>
    <t>06957</t>
  </si>
  <si>
    <t>Beaton River 204 (South)</t>
  </si>
  <si>
    <t>Blueberry River 205</t>
  </si>
  <si>
    <t>Bonaparte</t>
  </si>
  <si>
    <t>07165</t>
  </si>
  <si>
    <t>07168</t>
  </si>
  <si>
    <t>07172</t>
  </si>
  <si>
    <t>07170</t>
  </si>
  <si>
    <t>07171</t>
  </si>
  <si>
    <t>07166</t>
  </si>
  <si>
    <t>07164</t>
  </si>
  <si>
    <t>07167</t>
  </si>
  <si>
    <t>07163</t>
  </si>
  <si>
    <t>Bonaparte 3</t>
  </si>
  <si>
    <t>Grasslands 7</t>
  </si>
  <si>
    <t>Hihium Lake 6</t>
  </si>
  <si>
    <t>Hihium Lake 6A</t>
  </si>
  <si>
    <t>Hihium Lake 6B</t>
  </si>
  <si>
    <t>Loon Lake 4</t>
  </si>
  <si>
    <t>Lower Hat Creek 2</t>
  </si>
  <si>
    <t>Upper Hat Creek 1</t>
  </si>
  <si>
    <t>Mauvais Rocher 5</t>
  </si>
  <si>
    <t>Kamloops, Lower Nicola, Upper Nicola</t>
  </si>
  <si>
    <t>Skeetchestn</t>
  </si>
  <si>
    <t>Skeechestn</t>
  </si>
  <si>
    <t>Boothroyd</t>
  </si>
  <si>
    <t>07279</t>
  </si>
  <si>
    <t>07266</t>
  </si>
  <si>
    <t>Boothroyd 13</t>
  </si>
  <si>
    <t>Boothroyd 5A</t>
  </si>
  <si>
    <t>07267</t>
  </si>
  <si>
    <t>07268</t>
  </si>
  <si>
    <t>07270</t>
  </si>
  <si>
    <t>07271</t>
  </si>
  <si>
    <t>07274</t>
  </si>
  <si>
    <t>07277</t>
  </si>
  <si>
    <t>07272</t>
  </si>
  <si>
    <t>07276</t>
  </si>
  <si>
    <t>07269</t>
  </si>
  <si>
    <t>07264</t>
  </si>
  <si>
    <t>07278</t>
  </si>
  <si>
    <t>07265</t>
  </si>
  <si>
    <t>07263</t>
  </si>
  <si>
    <t>07273</t>
  </si>
  <si>
    <t>07275</t>
  </si>
  <si>
    <t>07261</t>
  </si>
  <si>
    <t>07262</t>
  </si>
  <si>
    <t>Boothroyd 5B</t>
  </si>
  <si>
    <t>Boothroyd 5C</t>
  </si>
  <si>
    <t>Boothroyd 6A</t>
  </si>
  <si>
    <t>Boothroyd 6B</t>
  </si>
  <si>
    <t>Boothroyd 8A</t>
  </si>
  <si>
    <t>Chaumox 11</t>
  </si>
  <si>
    <t>Chukcheetso 7</t>
  </si>
  <si>
    <t>Dufferin 10</t>
  </si>
  <si>
    <t>Inkahtsaph 6</t>
  </si>
  <si>
    <t>Kahmoose 4</t>
  </si>
  <si>
    <t>Sam Adams 12</t>
  </si>
  <si>
    <t>Sho-Ook 5</t>
  </si>
  <si>
    <t>Speyum 3</t>
  </si>
  <si>
    <t>Staiyahanny 8</t>
  </si>
  <si>
    <t>Stlakament 9</t>
  </si>
  <si>
    <t>Tsawawmuck 1</t>
  </si>
  <si>
    <t>Tsintahktl 2</t>
  </si>
  <si>
    <t>Boston Bar</t>
  </si>
  <si>
    <t>07283</t>
  </si>
  <si>
    <t>07290</t>
  </si>
  <si>
    <t>07291</t>
  </si>
  <si>
    <t>07281</t>
  </si>
  <si>
    <t>Austin's Flat 3</t>
  </si>
  <si>
    <t>Boston Bar 10</t>
  </si>
  <si>
    <t>Boston Bar 11</t>
  </si>
  <si>
    <t>Boston Bar 1A</t>
  </si>
  <si>
    <t>Xgat'ten/Stwecem'c (Canoe Creek)</t>
  </si>
  <si>
    <t>08250</t>
  </si>
  <si>
    <t>08251</t>
  </si>
  <si>
    <t>08252</t>
  </si>
  <si>
    <t>08256</t>
  </si>
  <si>
    <t>08258</t>
  </si>
  <si>
    <t>08259</t>
  </si>
  <si>
    <t>08260</t>
  </si>
  <si>
    <t>08261</t>
  </si>
  <si>
    <t>08254</t>
  </si>
  <si>
    <t>08253</t>
  </si>
  <si>
    <t>08255</t>
  </si>
  <si>
    <t>08257</t>
  </si>
  <si>
    <t>Canoe Creek 1</t>
  </si>
  <si>
    <t>Canoe Creek 2</t>
  </si>
  <si>
    <t>Canoe Creek 3</t>
  </si>
  <si>
    <t>Copper Johnny Meadow 8</t>
  </si>
  <si>
    <t>Dog Creek 1</t>
  </si>
  <si>
    <t>Dog Creek 2</t>
  </si>
  <si>
    <t>Dog Creek 3</t>
  </si>
  <si>
    <t>Dog Creek 4</t>
  </si>
  <si>
    <t>Fish Lake 5</t>
  </si>
  <si>
    <t>Spilmouse 4</t>
  </si>
  <si>
    <t>Tinmusket 5A</t>
  </si>
  <si>
    <t>Toby Lake 6</t>
  </si>
  <si>
    <t>06968</t>
  </si>
  <si>
    <t>06967</t>
  </si>
  <si>
    <t>06966</t>
  </si>
  <si>
    <t>06969</t>
  </si>
  <si>
    <t>06965</t>
  </si>
  <si>
    <t>Cape Mudge 10</t>
  </si>
  <si>
    <t>Drew Harbour 9</t>
  </si>
  <si>
    <t>Open Bay 8</t>
  </si>
  <si>
    <t>Quinsam 12</t>
  </si>
  <si>
    <t>Village Bay 7</t>
  </si>
  <si>
    <t>Sekw'el'was (Cayoose Creek)</t>
  </si>
  <si>
    <t>08117</t>
  </si>
  <si>
    <t>08118</t>
  </si>
  <si>
    <t>08119</t>
  </si>
  <si>
    <t>Cayoosh Creek 1</t>
  </si>
  <si>
    <t>Pashilqua 2</t>
  </si>
  <si>
    <t>Pashilqua 2A</t>
  </si>
  <si>
    <t>Chawathil (Hope)</t>
  </si>
  <si>
    <t>08079</t>
  </si>
  <si>
    <t>08078</t>
  </si>
  <si>
    <t>08077</t>
  </si>
  <si>
    <t>08080</t>
  </si>
  <si>
    <t>Chawathil 4</t>
  </si>
  <si>
    <t>Greenwood Island 3</t>
  </si>
  <si>
    <t>Schkam 2</t>
  </si>
  <si>
    <t>Tunnel 6</t>
  </si>
  <si>
    <t>Cheam</t>
  </si>
  <si>
    <t>08081</t>
  </si>
  <si>
    <t>08082</t>
  </si>
  <si>
    <t>Cheam 1</t>
  </si>
  <si>
    <t>Tseatah 2</t>
  </si>
  <si>
    <t>08007</t>
  </si>
  <si>
    <t>06797</t>
  </si>
  <si>
    <t>06795</t>
  </si>
  <si>
    <t>06796</t>
  </si>
  <si>
    <t>Chehalis 5</t>
  </si>
  <si>
    <t>Chehalis 6</t>
  </si>
  <si>
    <t>08008</t>
  </si>
  <si>
    <t>06998</t>
  </si>
  <si>
    <t>Chemainus 13</t>
  </si>
  <si>
    <t>Oyster Bay 12</t>
  </si>
  <si>
    <t>Say-la-quas 10</t>
  </si>
  <si>
    <t>Squaw-hay-one 11</t>
  </si>
  <si>
    <t>Cheslatta</t>
  </si>
  <si>
    <t>07440</t>
  </si>
  <si>
    <t>07444</t>
  </si>
  <si>
    <t>08355</t>
  </si>
  <si>
    <t>07441</t>
  </si>
  <si>
    <t>07443</t>
  </si>
  <si>
    <t>07445</t>
  </si>
  <si>
    <t>07442</t>
  </si>
  <si>
    <t>07446</t>
  </si>
  <si>
    <t>Alexis Thomas 1A</t>
  </si>
  <si>
    <t>Baptiste Louis 8</t>
  </si>
  <si>
    <t>Cheslatta 1</t>
  </si>
  <si>
    <t>Holy Cross Lake 3</t>
  </si>
  <si>
    <t>Knapp Lake 6</t>
  </si>
  <si>
    <t>Leon 14</t>
  </si>
  <si>
    <t>Murray Lake 4</t>
  </si>
  <si>
    <t>Targe Creek 16</t>
  </si>
  <si>
    <t>Coldwater</t>
  </si>
  <si>
    <t>07197</t>
  </si>
  <si>
    <t>07198</t>
  </si>
  <si>
    <t>07199</t>
  </si>
  <si>
    <t>Coldwater 1</t>
  </si>
  <si>
    <t>Gwen Lake 3</t>
  </si>
  <si>
    <t>Paul's Basin 2</t>
  </si>
  <si>
    <t>K'ómoks (Comox)</t>
  </si>
  <si>
    <t>06970</t>
  </si>
  <si>
    <t>06972</t>
  </si>
  <si>
    <t>06971</t>
  </si>
  <si>
    <t>06973</t>
  </si>
  <si>
    <t>Comox 1</t>
  </si>
  <si>
    <t>Goose Spit 3</t>
  </si>
  <si>
    <t>Pentledge 2</t>
  </si>
  <si>
    <t>Salmon River 1</t>
  </si>
  <si>
    <t>Cook's Ferry</t>
  </si>
  <si>
    <t>09203</t>
  </si>
  <si>
    <t>07222</t>
  </si>
  <si>
    <t>07207</t>
  </si>
  <si>
    <t>07208</t>
  </si>
  <si>
    <t>08372</t>
  </si>
  <si>
    <t>07210</t>
  </si>
  <si>
    <t>07200</t>
  </si>
  <si>
    <t>07221</t>
  </si>
  <si>
    <t>07205</t>
  </si>
  <si>
    <t>07209</t>
  </si>
  <si>
    <t>07213</t>
  </si>
  <si>
    <t>09140</t>
  </si>
  <si>
    <t>07214</t>
  </si>
  <si>
    <t>07220</t>
  </si>
  <si>
    <t>07202</t>
  </si>
  <si>
    <t>07206</t>
  </si>
  <si>
    <t>07218</t>
  </si>
  <si>
    <t>07201</t>
  </si>
  <si>
    <t>07215</t>
  </si>
  <si>
    <t>07216</t>
  </si>
  <si>
    <t>07203</t>
  </si>
  <si>
    <t>07204</t>
  </si>
  <si>
    <t>07211</t>
  </si>
  <si>
    <t>07217</t>
  </si>
  <si>
    <t>Antko 21</t>
  </si>
  <si>
    <t>Basque 18</t>
  </si>
  <si>
    <t>Chuchhriaschin 5</t>
  </si>
  <si>
    <t>Chuchhriaschin 5A</t>
  </si>
  <si>
    <t>Entlqwekkinh 19</t>
  </si>
  <si>
    <t>Kloklowuck 7</t>
  </si>
  <si>
    <t>Kumcheen 1</t>
  </si>
  <si>
    <t>Lish-leesh-tum 17</t>
  </si>
  <si>
    <t>Lower Shawmiken 4A</t>
  </si>
  <si>
    <t>Pemynoos 9</t>
  </si>
  <si>
    <t>Peq-paq 22</t>
  </si>
  <si>
    <t>Pokheitsk 10</t>
  </si>
  <si>
    <t>Schikaelton 16</t>
  </si>
  <si>
    <t>Shawniken 3</t>
  </si>
  <si>
    <t>Shawniken 4B</t>
  </si>
  <si>
    <t>Shpapzchinh 20</t>
  </si>
  <si>
    <t>Skoonkoon 2</t>
  </si>
  <si>
    <t>Spatsum 11</t>
  </si>
  <si>
    <t>Spatsum 11A</t>
  </si>
  <si>
    <t>Spences Bridge 4</t>
  </si>
  <si>
    <t>Spences Bridge 4C</t>
  </si>
  <si>
    <t>Tsinkahtl 8</t>
  </si>
  <si>
    <t>Twoyqhalsht 16</t>
  </si>
  <si>
    <t>Cowichan</t>
  </si>
  <si>
    <t>06799</t>
  </si>
  <si>
    <t>06807</t>
  </si>
  <si>
    <t>06802</t>
  </si>
  <si>
    <t>06804</t>
  </si>
  <si>
    <t>06801</t>
  </si>
  <si>
    <t>06805</t>
  </si>
  <si>
    <t>06806</t>
  </si>
  <si>
    <t>06800</t>
  </si>
  <si>
    <t>06803</t>
  </si>
  <si>
    <t>Cowichan 1</t>
  </si>
  <si>
    <t>Cowicahn 9</t>
  </si>
  <si>
    <t>Est-Patrolas 4</t>
  </si>
  <si>
    <t>Kakalatza 6</t>
  </si>
  <si>
    <t>Kil-Pah-Las 3</t>
  </si>
  <si>
    <t>Skutz 7</t>
  </si>
  <si>
    <t>Skutz 8</t>
  </si>
  <si>
    <t>Theik 2</t>
  </si>
  <si>
    <t>Tzart-Lam 5</t>
  </si>
  <si>
    <t>Da'naxda'xw/Awaetlala</t>
  </si>
  <si>
    <t>07096</t>
  </si>
  <si>
    <t>07097</t>
  </si>
  <si>
    <t>07094</t>
  </si>
  <si>
    <t>07092</t>
  </si>
  <si>
    <t>07093</t>
  </si>
  <si>
    <t>07095</t>
  </si>
  <si>
    <t>07091</t>
  </si>
  <si>
    <t>Ahnuhati 6</t>
  </si>
  <si>
    <t>Dead Point 5</t>
  </si>
  <si>
    <t>Freda Point 4</t>
  </si>
  <si>
    <t>Keogh 2</t>
  </si>
  <si>
    <t>Kwatse 3</t>
  </si>
  <si>
    <t>Sim Creek 5</t>
  </si>
  <si>
    <t>Tsawwati</t>
  </si>
  <si>
    <t>Ditidaht (Nitinaht)</t>
  </si>
  <si>
    <t>06888</t>
  </si>
  <si>
    <t>06894</t>
  </si>
  <si>
    <t>06892</t>
  </si>
  <si>
    <t>06903</t>
  </si>
  <si>
    <t>06891</t>
  </si>
  <si>
    <t>06898</t>
  </si>
  <si>
    <t>06896</t>
  </si>
  <si>
    <t>06895</t>
  </si>
  <si>
    <t>06900</t>
  </si>
  <si>
    <t>06899</t>
  </si>
  <si>
    <t>06901</t>
  </si>
  <si>
    <t>06897</t>
  </si>
  <si>
    <t>06904</t>
  </si>
  <si>
    <t>06893</t>
  </si>
  <si>
    <t>06889</t>
  </si>
  <si>
    <t>06902</t>
  </si>
  <si>
    <t>06890</t>
  </si>
  <si>
    <t>Ahuk 1</t>
  </si>
  <si>
    <t>Carmanah 6</t>
  </si>
  <si>
    <t>Cheewat 4A</t>
  </si>
  <si>
    <t>Chuchummisapo 15</t>
  </si>
  <si>
    <t>Claoose 4</t>
  </si>
  <si>
    <t>Homitan 8</t>
  </si>
  <si>
    <t>Iktuksasuk 7</t>
  </si>
  <si>
    <t>Ilclo 12</t>
  </si>
  <si>
    <t>Malachan 11</t>
  </si>
  <si>
    <t>Opatseeah 13</t>
  </si>
  <si>
    <t>Oyees 9</t>
  </si>
  <si>
    <t>Saouk 16</t>
  </si>
  <si>
    <t>Sarque 5</t>
  </si>
  <si>
    <t>Tsuquanah 2</t>
  </si>
  <si>
    <t>Wokitsas 14</t>
  </si>
  <si>
    <t>Wyah 3</t>
  </si>
  <si>
    <t>Doig River</t>
  </si>
  <si>
    <t>06958</t>
  </si>
  <si>
    <t>Beaton River 204 (North)</t>
  </si>
  <si>
    <t>06959</t>
  </si>
  <si>
    <t>Doig River 206</t>
  </si>
  <si>
    <t>Xa'xtsa (Douglas)</t>
  </si>
  <si>
    <t>08013</t>
  </si>
  <si>
    <t>Douglas 8</t>
  </si>
  <si>
    <t>08011</t>
  </si>
  <si>
    <t>Lelachen 6</t>
  </si>
  <si>
    <t>08012</t>
  </si>
  <si>
    <t>Tipella 7</t>
  </si>
  <si>
    <t>Ehattesaht</t>
  </si>
  <si>
    <t>07086</t>
  </si>
  <si>
    <t>07085</t>
  </si>
  <si>
    <t>07130</t>
  </si>
  <si>
    <t>07090</t>
  </si>
  <si>
    <t>07083</t>
  </si>
  <si>
    <t>07084</t>
  </si>
  <si>
    <t>07089</t>
  </si>
  <si>
    <t>07082</t>
  </si>
  <si>
    <t>07087</t>
  </si>
  <si>
    <t>07088</t>
  </si>
  <si>
    <t>Chenahkint 12</t>
  </si>
  <si>
    <t>Ehatis 11</t>
  </si>
  <si>
    <t>Grassy Island 17</t>
  </si>
  <si>
    <t>Hecate 17</t>
  </si>
  <si>
    <t>Hesquis 10A</t>
  </si>
  <si>
    <t>Hoke Point 10B</t>
  </si>
  <si>
    <t>Klitsis 16</t>
  </si>
  <si>
    <t>Oke 10</t>
  </si>
  <si>
    <t>Tatchu 13</t>
  </si>
  <si>
    <t>Tatchu 13A</t>
  </si>
  <si>
    <t>Ka:'yu:'k't'h'/Che:k:tles7et'h'</t>
  </si>
  <si>
    <t>Esketemc (Alkali Lake)</t>
  </si>
  <si>
    <t>08211</t>
  </si>
  <si>
    <t>Alixton 5</t>
  </si>
  <si>
    <t>08206</t>
  </si>
  <si>
    <t>Alkali Lake 1</t>
  </si>
  <si>
    <t>08210</t>
  </si>
  <si>
    <t>Alkali Lake 4A</t>
  </si>
  <si>
    <t>08215</t>
  </si>
  <si>
    <t>Cludolicum 9</t>
  </si>
  <si>
    <t>08217</t>
  </si>
  <si>
    <t>Cludolicum 9A</t>
  </si>
  <si>
    <t>08220</t>
  </si>
  <si>
    <t>Isadore Harry 12</t>
  </si>
  <si>
    <t>08207</t>
  </si>
  <si>
    <t>Johnny Sticks 2</t>
  </si>
  <si>
    <t>08224</t>
  </si>
  <si>
    <t>Little Springs 18</t>
  </si>
  <si>
    <t>08214</t>
  </si>
  <si>
    <t>Little Springs 8</t>
  </si>
  <si>
    <t>08216</t>
  </si>
  <si>
    <t>Loon lake 10</t>
  </si>
  <si>
    <t>08223</t>
  </si>
  <si>
    <t>Old Clemens 16</t>
  </si>
  <si>
    <t>08221</t>
  </si>
  <si>
    <t>Pete Suckers 13</t>
  </si>
  <si>
    <t>08222</t>
  </si>
  <si>
    <t>Roper's Meadow 14</t>
  </si>
  <si>
    <t>08218</t>
  </si>
  <si>
    <t>Sampson's Meadow 11</t>
  </si>
  <si>
    <t>08219</t>
  </si>
  <si>
    <t>Sampson's Meadow 11A</t>
  </si>
  <si>
    <t>08209</t>
  </si>
  <si>
    <t>Sandy Harry 4</t>
  </si>
  <si>
    <t>08208</t>
  </si>
  <si>
    <t>Swan Lake 3</t>
  </si>
  <si>
    <t>08213</t>
  </si>
  <si>
    <t>Windy Mouth 7</t>
  </si>
  <si>
    <t>08212</t>
  </si>
  <si>
    <t>Wycott's Flat 6</t>
  </si>
  <si>
    <t>Columbia Lake 3</t>
  </si>
  <si>
    <t>Esquimalt</t>
  </si>
  <si>
    <t>06808</t>
  </si>
  <si>
    <t>Fort Nelson</t>
  </si>
  <si>
    <t>06951</t>
  </si>
  <si>
    <t>Fontas 1</t>
  </si>
  <si>
    <t>06952</t>
  </si>
  <si>
    <t>Fort Nelson 2</t>
  </si>
  <si>
    <t>06953</t>
  </si>
  <si>
    <t>Kahntah 3</t>
  </si>
  <si>
    <t>06954</t>
  </si>
  <si>
    <t>Snake 5</t>
  </si>
  <si>
    <t>Gitanmaax</t>
  </si>
  <si>
    <t>06758</t>
  </si>
  <si>
    <t>Anlaw 4</t>
  </si>
  <si>
    <t>06755</t>
  </si>
  <si>
    <t>Gitanmaax 1</t>
  </si>
  <si>
    <t>06759</t>
  </si>
  <si>
    <t>Kisgegas</t>
  </si>
  <si>
    <t>06756</t>
  </si>
  <si>
    <t>Ksoo-Gun-Ya 2A</t>
  </si>
  <si>
    <t>06757</t>
  </si>
  <si>
    <t>Tsitsk 3</t>
  </si>
  <si>
    <t>Gitanyow</t>
  </si>
  <si>
    <t>06782</t>
  </si>
  <si>
    <t>Gitanyow 1</t>
  </si>
  <si>
    <t>06783</t>
  </si>
  <si>
    <t>Gitanyow 2</t>
  </si>
  <si>
    <t>06784</t>
  </si>
  <si>
    <t>Gitanyow 3A</t>
  </si>
  <si>
    <t>Gitsegukla</t>
  </si>
  <si>
    <t>06771</t>
  </si>
  <si>
    <t>Andimaul 1</t>
  </si>
  <si>
    <t>06772</t>
  </si>
  <si>
    <t>Gitsegukla 1</t>
  </si>
  <si>
    <t>06774</t>
  </si>
  <si>
    <t>Gitsegukla Logging 3</t>
  </si>
  <si>
    <t>06773</t>
  </si>
  <si>
    <t>New Gitsegukla 2</t>
  </si>
  <si>
    <t>Gitwangak</t>
  </si>
  <si>
    <t>06781</t>
  </si>
  <si>
    <t>Chig-in-kaht 8</t>
  </si>
  <si>
    <t>06775</t>
  </si>
  <si>
    <t>Gitwangak 1</t>
  </si>
  <si>
    <t>06776</t>
  </si>
  <si>
    <t>Gitwangak 2</t>
  </si>
  <si>
    <t>06779</t>
  </si>
  <si>
    <t>Kits-ka-haws 6</t>
  </si>
  <si>
    <t>06780</t>
  </si>
  <si>
    <t>Koonwats 7</t>
  </si>
  <si>
    <t>06777</t>
  </si>
  <si>
    <t>Kwa-tsa-lix 4</t>
  </si>
  <si>
    <t>06778</t>
  </si>
  <si>
    <t>Tumb-bah 5</t>
  </si>
  <si>
    <t>07742</t>
  </si>
  <si>
    <t>Citeyats 9</t>
  </si>
  <si>
    <t>07746</t>
  </si>
  <si>
    <t>Clowel 13</t>
  </si>
  <si>
    <t>07734</t>
  </si>
  <si>
    <t>Dolphin Island 1</t>
  </si>
  <si>
    <t>07735</t>
  </si>
  <si>
    <t>Grassy Islet 2</t>
  </si>
  <si>
    <t>07744</t>
  </si>
  <si>
    <t>Keecha 11</t>
  </si>
  <si>
    <t>07749</t>
  </si>
  <si>
    <t>Keswar 16</t>
  </si>
  <si>
    <t>07750</t>
  </si>
  <si>
    <t>Keyarka 17</t>
  </si>
  <si>
    <t>07743</t>
  </si>
  <si>
    <t>Kitlawaoo 10</t>
  </si>
  <si>
    <t>07752</t>
  </si>
  <si>
    <t>Kitsemenlagan 19</t>
  </si>
  <si>
    <t>07753</t>
  </si>
  <si>
    <t>Kitsemenlagan 19A</t>
  </si>
  <si>
    <t>07737</t>
  </si>
  <si>
    <t>Klapthon 5</t>
  </si>
  <si>
    <t>07738</t>
  </si>
  <si>
    <t>07745</t>
  </si>
  <si>
    <t>Kooryet 12</t>
  </si>
  <si>
    <t>07751</t>
  </si>
  <si>
    <t>Kumowdah 3</t>
  </si>
  <si>
    <t>Kul 18</t>
  </si>
  <si>
    <t>08357</t>
  </si>
  <si>
    <t>07736</t>
  </si>
  <si>
    <t>07739</t>
  </si>
  <si>
    <t>Pa-aat 6</t>
  </si>
  <si>
    <t>Sand Island 4</t>
  </si>
  <si>
    <t>07747</t>
  </si>
  <si>
    <t>07741</t>
  </si>
  <si>
    <t>Toowartz 8</t>
  </si>
  <si>
    <t>07748</t>
  </si>
  <si>
    <t>Tsimlairen 15</t>
  </si>
  <si>
    <t>07740</t>
  </si>
  <si>
    <t>Tsimtack 7</t>
  </si>
  <si>
    <t>Glen Vowell</t>
  </si>
  <si>
    <t>06760</t>
  </si>
  <si>
    <t>Sik-e-dakh 2</t>
  </si>
  <si>
    <t>Gwa'sala-Nakwaxda'xw</t>
  </si>
  <si>
    <t>07017</t>
  </si>
  <si>
    <t>Ann Island 7</t>
  </si>
  <si>
    <t>07000</t>
  </si>
  <si>
    <t>Dedagaus 8</t>
  </si>
  <si>
    <t>07015</t>
  </si>
  <si>
    <t>Halowis 5</t>
  </si>
  <si>
    <t>07007</t>
  </si>
  <si>
    <t>Kai-too-kwis 15</t>
  </si>
  <si>
    <t>06993</t>
  </si>
  <si>
    <t>Kequesta 1</t>
  </si>
  <si>
    <t>06999</t>
  </si>
  <si>
    <t>Khazisela 7</t>
  </si>
  <si>
    <t>07006</t>
  </si>
  <si>
    <t>Ko-kwi-iss 14</t>
  </si>
  <si>
    <t>07010</t>
  </si>
  <si>
    <t>Kuthlo 18</t>
  </si>
  <si>
    <t>07001</t>
  </si>
  <si>
    <t>Kwetahkis 9</t>
  </si>
  <si>
    <t>06996</t>
  </si>
  <si>
    <t>Mahpahkum 4</t>
  </si>
  <si>
    <t>06994</t>
  </si>
  <si>
    <t>Na-kwocto 2</t>
  </si>
  <si>
    <t>07013</t>
  </si>
  <si>
    <t>Nathlegalis 3</t>
  </si>
  <si>
    <t>07012</t>
  </si>
  <si>
    <t>Nekite 2</t>
  </si>
  <si>
    <t>07002</t>
  </si>
  <si>
    <t>Owh-wis-too-a-wan 10</t>
  </si>
  <si>
    <t>06995</t>
  </si>
  <si>
    <t>Pahas 3</t>
  </si>
  <si>
    <t>07009</t>
  </si>
  <si>
    <t>Pel-looth'lkai 17</t>
  </si>
  <si>
    <t>07003</t>
  </si>
  <si>
    <t>Peneece 11</t>
  </si>
  <si>
    <t>Saagoombahlah 6</t>
  </si>
  <si>
    <t>06997</t>
  </si>
  <si>
    <t>Ta-a-ack 5</t>
  </si>
  <si>
    <t>07014</t>
  </si>
  <si>
    <t>Toksee 4</t>
  </si>
  <si>
    <t>07005</t>
  </si>
  <si>
    <t>Tsai-kwi-ce 13</t>
  </si>
  <si>
    <t>07016</t>
  </si>
  <si>
    <t>Tseetsum-Sawlasilah 6</t>
  </si>
  <si>
    <t>06987</t>
  </si>
  <si>
    <t>Tsulquate 4</t>
  </si>
  <si>
    <t>07004</t>
  </si>
  <si>
    <t>Wawwat'l 12</t>
  </si>
  <si>
    <t>07011</t>
  </si>
  <si>
    <t>Wyclese 1</t>
  </si>
  <si>
    <t>Gwawaenuk</t>
  </si>
  <si>
    <t>07027</t>
  </si>
  <si>
    <t>Dove Island 12</t>
  </si>
  <si>
    <t>07023</t>
  </si>
  <si>
    <t>Gleyka 6</t>
  </si>
  <si>
    <t>07025</t>
  </si>
  <si>
    <t>Hopetown 10A</t>
  </si>
  <si>
    <t>07026</t>
  </si>
  <si>
    <t>Kadis 11</t>
  </si>
  <si>
    <t>07020</t>
  </si>
  <si>
    <t>Keogh 3</t>
  </si>
  <si>
    <t>07018</t>
  </si>
  <si>
    <t>Kunstamis 2</t>
  </si>
  <si>
    <t>07019</t>
  </si>
  <si>
    <t>Kunstamis 2A</t>
  </si>
  <si>
    <t>07022</t>
  </si>
  <si>
    <t>Lawanth 5</t>
  </si>
  <si>
    <t>07024</t>
  </si>
  <si>
    <t>Magwekstala 10</t>
  </si>
  <si>
    <t>07021</t>
  </si>
  <si>
    <t>Quay 4</t>
  </si>
  <si>
    <t>Hagwilget</t>
  </si>
  <si>
    <t>06785</t>
  </si>
  <si>
    <t>Bulkley 1</t>
  </si>
  <si>
    <t>06786</t>
  </si>
  <si>
    <t>Hagwilget 1</t>
  </si>
  <si>
    <t>Halalt</t>
  </si>
  <si>
    <t>06810</t>
  </si>
  <si>
    <t>Halalt 2</t>
  </si>
  <si>
    <t>06809</t>
  </si>
  <si>
    <t>Halalt Island 1</t>
  </si>
  <si>
    <t>Halfway River</t>
  </si>
  <si>
    <t>06950</t>
  </si>
  <si>
    <t>Halfway River 168</t>
  </si>
  <si>
    <t>Gitg'a'ata (Hartley Bay)</t>
  </si>
  <si>
    <t>07856</t>
  </si>
  <si>
    <t>Gander Island 14</t>
  </si>
  <si>
    <t>Haisla (Kitamaat), Kitasoo</t>
  </si>
  <si>
    <t>07843</t>
  </si>
  <si>
    <t>Gill Island 2</t>
  </si>
  <si>
    <t>07852</t>
  </si>
  <si>
    <t>Gribble Island 10</t>
  </si>
  <si>
    <t>Kahas 7</t>
  </si>
  <si>
    <t>07849</t>
  </si>
  <si>
    <t>07850</t>
  </si>
  <si>
    <t>Kayel 8</t>
  </si>
  <si>
    <t>07842</t>
  </si>
  <si>
    <t>Kitkahta 1</t>
  </si>
  <si>
    <t>07846</t>
  </si>
  <si>
    <t>Kulkayu (Hartley Bay) 4</t>
  </si>
  <si>
    <t>07847</t>
  </si>
  <si>
    <t>Kulkayu (Hartley Bay) 4A</t>
  </si>
  <si>
    <t>07855</t>
  </si>
  <si>
    <t>Kunhunoan 13</t>
  </si>
  <si>
    <t>07848</t>
  </si>
  <si>
    <t>Lachkul-Jeets 6</t>
  </si>
  <si>
    <t>07851</t>
  </si>
  <si>
    <t>Lackzuswadda 9</t>
  </si>
  <si>
    <t>07853</t>
  </si>
  <si>
    <t>Maple Point 11</t>
  </si>
  <si>
    <t>07844</t>
  </si>
  <si>
    <t>Quaal 3</t>
  </si>
  <si>
    <t>07845</t>
  </si>
  <si>
    <t>Quall 3A</t>
  </si>
  <si>
    <t>07854</t>
  </si>
  <si>
    <t>Turtle Point 12</t>
  </si>
  <si>
    <t>Heíltsuk (Bella Bella)</t>
  </si>
  <si>
    <t>07857</t>
  </si>
  <si>
    <t>Bella Bella 1</t>
  </si>
  <si>
    <t>07862</t>
  </si>
  <si>
    <t>Clatse 5</t>
  </si>
  <si>
    <t>07863</t>
  </si>
  <si>
    <t>Elcho 6</t>
  </si>
  <si>
    <t>07874</t>
  </si>
  <si>
    <t>Grief Island 2</t>
  </si>
  <si>
    <t>07859</t>
  </si>
  <si>
    <t>Hooneas 2</t>
  </si>
  <si>
    <t>07865</t>
  </si>
  <si>
    <t>Howeet 8</t>
  </si>
  <si>
    <t>07872</t>
  </si>
  <si>
    <t>Island 14A</t>
  </si>
  <si>
    <t>07867</t>
  </si>
  <si>
    <t>Kajustus 10</t>
  </si>
  <si>
    <t>07864</t>
  </si>
  <si>
    <t>Kisameet 17</t>
  </si>
  <si>
    <t>Kluemt 15</t>
  </si>
  <si>
    <t>09211</t>
  </si>
  <si>
    <t>07873</t>
  </si>
  <si>
    <t>Kokyet 1</t>
  </si>
  <si>
    <t>07878</t>
  </si>
  <si>
    <t>Koqui 6</t>
  </si>
  <si>
    <t>07866</t>
  </si>
  <si>
    <t>Kunsoot 9</t>
  </si>
  <si>
    <t>07875</t>
  </si>
  <si>
    <t>Kyarti 3</t>
  </si>
  <si>
    <t>07876</t>
  </si>
  <si>
    <t>Neekas 4</t>
  </si>
  <si>
    <t>07861</t>
  </si>
  <si>
    <t>Noota 4</t>
  </si>
  <si>
    <t>07871</t>
  </si>
  <si>
    <t>Pole Island 14</t>
  </si>
  <si>
    <t>07860</t>
  </si>
  <si>
    <t>Quartcha 3</t>
  </si>
  <si>
    <t>07877</t>
  </si>
  <si>
    <t>Tankeah 5</t>
  </si>
  <si>
    <t>07858</t>
  </si>
  <si>
    <t>Tcimotf 1A</t>
  </si>
  <si>
    <t>07868</t>
  </si>
  <si>
    <t>Werkinellek</t>
  </si>
  <si>
    <t>07869</t>
  </si>
  <si>
    <t>Yellertee 2</t>
  </si>
  <si>
    <t>07870</t>
  </si>
  <si>
    <t>Yeo Island 13</t>
  </si>
  <si>
    <t>Hesquiaht</t>
  </si>
  <si>
    <t>06883</t>
  </si>
  <si>
    <t>Hesquiat 1</t>
  </si>
  <si>
    <t>06884</t>
  </si>
  <si>
    <t>Homais 2</t>
  </si>
  <si>
    <t>06886</t>
  </si>
  <si>
    <t>Mahhpe 4</t>
  </si>
  <si>
    <t>06887</t>
  </si>
  <si>
    <t>Refuge Cove 6</t>
  </si>
  <si>
    <t>06885</t>
  </si>
  <si>
    <t>Teahmit 3</t>
  </si>
  <si>
    <t>High Bar (Lleney'ten)</t>
  </si>
  <si>
    <t>07295</t>
  </si>
  <si>
    <t>High Bar 1</t>
  </si>
  <si>
    <t>07296</t>
  </si>
  <si>
    <t>High Bar 1A</t>
  </si>
  <si>
    <t>07297</t>
  </si>
  <si>
    <t>High Bar 2</t>
  </si>
  <si>
    <t>Hupa¢asath (Opetchesaht)</t>
  </si>
  <si>
    <t>Xwémalhkwu (Homalco)</t>
  </si>
  <si>
    <t>07913</t>
  </si>
  <si>
    <t>Aupe 6</t>
  </si>
  <si>
    <t>07914</t>
  </si>
  <si>
    <t>Aupe 6A</t>
  </si>
  <si>
    <t>07915</t>
  </si>
  <si>
    <t>Bartlett Island 7</t>
  </si>
  <si>
    <t>07916</t>
  </si>
  <si>
    <t>Bear Bay 8</t>
  </si>
  <si>
    <t>07906</t>
  </si>
  <si>
    <t>Homalco 1</t>
  </si>
  <si>
    <t>07907</t>
  </si>
  <si>
    <t>Homalco 2</t>
  </si>
  <si>
    <t>07908</t>
  </si>
  <si>
    <t>Homalco 2A</t>
  </si>
  <si>
    <t>09038</t>
  </si>
  <si>
    <t>Homalco 9</t>
  </si>
  <si>
    <t>07911</t>
  </si>
  <si>
    <t>Mushkin 5</t>
  </si>
  <si>
    <t>07912</t>
  </si>
  <si>
    <t>Mushkin 5A</t>
  </si>
  <si>
    <t>07910</t>
  </si>
  <si>
    <t>Orford Bay 4</t>
  </si>
  <si>
    <t>07909</t>
  </si>
  <si>
    <t>Potato Point 3</t>
  </si>
  <si>
    <t>06918</t>
  </si>
  <si>
    <t>Ahahswinis 1</t>
  </si>
  <si>
    <t>06921</t>
  </si>
  <si>
    <t>Chuchakacook 4</t>
  </si>
  <si>
    <t>06920</t>
  </si>
  <si>
    <t>Cous 3</t>
  </si>
  <si>
    <t>06919</t>
  </si>
  <si>
    <t>Klehkoot 2</t>
  </si>
  <si>
    <t>06922</t>
  </si>
  <si>
    <t>Nettle Island 5</t>
  </si>
  <si>
    <t>Huu-ay-aht (Ohiaht)</t>
  </si>
  <si>
    <t>06916</t>
  </si>
  <si>
    <t>Anacla 12</t>
  </si>
  <si>
    <t>06915</t>
  </si>
  <si>
    <t>Clutus 11</t>
  </si>
  <si>
    <t>06907</t>
  </si>
  <si>
    <t>Dochsupple 3</t>
  </si>
  <si>
    <t>06912</t>
  </si>
  <si>
    <t>Haines Island 8</t>
  </si>
  <si>
    <t>06911</t>
  </si>
  <si>
    <t>Hamilton Point 7</t>
  </si>
  <si>
    <t>06913</t>
  </si>
  <si>
    <t>Keeshan 9</t>
  </si>
  <si>
    <t>06914</t>
  </si>
  <si>
    <t>Kichha 10</t>
  </si>
  <si>
    <t>06910</t>
  </si>
  <si>
    <t>Kirby Point 6</t>
  </si>
  <si>
    <t>06917</t>
  </si>
  <si>
    <t>Masit 13</t>
  </si>
  <si>
    <t>06906</t>
  </si>
  <si>
    <t>Nuchaquis 2</t>
  </si>
  <si>
    <t>06905</t>
  </si>
  <si>
    <t>Numukamis 1</t>
  </si>
  <si>
    <t>06909</t>
  </si>
  <si>
    <t>Sachawil 5</t>
  </si>
  <si>
    <t>06908</t>
  </si>
  <si>
    <t>Sachsa 4</t>
  </si>
  <si>
    <t>Iskut</t>
  </si>
  <si>
    <t>08363</t>
  </si>
  <si>
    <t>Iskut 6</t>
  </si>
  <si>
    <t>07662</t>
  </si>
  <si>
    <t>Kluachon Lake 1</t>
  </si>
  <si>
    <t>07661</t>
  </si>
  <si>
    <t>Stikine River 7</t>
  </si>
  <si>
    <t>Acous 1</t>
  </si>
  <si>
    <t>07131</t>
  </si>
  <si>
    <t>07116</t>
  </si>
  <si>
    <t>Ahmacinnit 3</t>
  </si>
  <si>
    <t>07128</t>
  </si>
  <si>
    <t>Amai 15</t>
  </si>
  <si>
    <t>07125</t>
  </si>
  <si>
    <t>Artlish 12</t>
  </si>
  <si>
    <t>07120</t>
  </si>
  <si>
    <t>Chamiss 7</t>
  </si>
  <si>
    <t>07139</t>
  </si>
  <si>
    <t>Checkaklis Island 9</t>
  </si>
  <si>
    <t>07117</t>
  </si>
  <si>
    <t>Granite Island 4</t>
  </si>
  <si>
    <t>07134</t>
  </si>
  <si>
    <t>Hisnit 4</t>
  </si>
  <si>
    <t>07119</t>
  </si>
  <si>
    <t>Houpsitas 6</t>
  </si>
  <si>
    <t>07132</t>
  </si>
  <si>
    <t>Hub-Toul 2A</t>
  </si>
  <si>
    <t>07123</t>
  </si>
  <si>
    <t>Kaaoowinch 10</t>
  </si>
  <si>
    <t>07126</t>
  </si>
  <si>
    <t>Kaouk 13</t>
  </si>
  <si>
    <t>07122</t>
  </si>
  <si>
    <t>Kashittle 9</t>
  </si>
  <si>
    <t>07121</t>
  </si>
  <si>
    <t>Kayouk 8</t>
  </si>
  <si>
    <t>07129</t>
  </si>
  <si>
    <t>Machta 16</t>
  </si>
  <si>
    <t>07133</t>
  </si>
  <si>
    <t>Mahope 3</t>
  </si>
  <si>
    <t>07137</t>
  </si>
  <si>
    <t>Malksope 7</t>
  </si>
  <si>
    <t>07127</t>
  </si>
  <si>
    <t>Markale 14</t>
  </si>
  <si>
    <t>07115</t>
  </si>
  <si>
    <t>Mission Island 2</t>
  </si>
  <si>
    <t>07135</t>
  </si>
  <si>
    <t>Ououkinsh 5</t>
  </si>
  <si>
    <t>07138</t>
  </si>
  <si>
    <t>Quin-e-ex 8</t>
  </si>
  <si>
    <t>07124</t>
  </si>
  <si>
    <t>Tahsish 11</t>
  </si>
  <si>
    <t>07136</t>
  </si>
  <si>
    <t>Upsowis 6</t>
  </si>
  <si>
    <t>07114</t>
  </si>
  <si>
    <t>Village Island 1</t>
  </si>
  <si>
    <t>07118</t>
  </si>
  <si>
    <t>Yakats 5</t>
  </si>
  <si>
    <t>07173</t>
  </si>
  <si>
    <t>Kamloops 1</t>
  </si>
  <si>
    <t>07174</t>
  </si>
  <si>
    <t>Kamloops 2</t>
  </si>
  <si>
    <t>07175</t>
  </si>
  <si>
    <t>Kamloops 3</t>
  </si>
  <si>
    <t>07176</t>
  </si>
  <si>
    <t>Kamloops 4</t>
  </si>
  <si>
    <t>07177</t>
  </si>
  <si>
    <t>Kamloops 5</t>
  </si>
  <si>
    <t>Kanaka Bar</t>
  </si>
  <si>
    <t>07299</t>
  </si>
  <si>
    <t>Kanaka Bar 1A</t>
  </si>
  <si>
    <t>07300</t>
  </si>
  <si>
    <t>Kanaka Bar 2</t>
  </si>
  <si>
    <t>07298</t>
  </si>
  <si>
    <t>Nekliptum 1</t>
  </si>
  <si>
    <t>07301</t>
  </si>
  <si>
    <t>Pegleg 3</t>
  </si>
  <si>
    <t>07302</t>
  </si>
  <si>
    <t>Pegleg 3A</t>
  </si>
  <si>
    <t>07303</t>
  </si>
  <si>
    <t>Whyeek 4</t>
  </si>
  <si>
    <t>Katzie</t>
  </si>
  <si>
    <t>08026</t>
  </si>
  <si>
    <t>Barnston Island 3</t>
  </si>
  <si>
    <t>08028</t>
  </si>
  <si>
    <t>Graveyard 5</t>
  </si>
  <si>
    <t>08024</t>
  </si>
  <si>
    <t>Katzie 1</t>
  </si>
  <si>
    <t>08025</t>
  </si>
  <si>
    <t>Katzie 2</t>
  </si>
  <si>
    <t>08027</t>
  </si>
  <si>
    <t>Pitt Lake 4</t>
  </si>
  <si>
    <t>Kispiox</t>
  </si>
  <si>
    <t>06762</t>
  </si>
  <si>
    <t>Agwedin 3</t>
  </si>
  <si>
    <t>06768</t>
  </si>
  <si>
    <t>Andak 9</t>
  </si>
  <si>
    <t>06767</t>
  </si>
  <si>
    <t>Gul-mak 8</t>
  </si>
  <si>
    <t>06764</t>
  </si>
  <si>
    <t>Gun-a-chal 5</t>
  </si>
  <si>
    <t>06766</t>
  </si>
  <si>
    <t>Kis-an-usko 7</t>
  </si>
  <si>
    <t>06761</t>
  </si>
  <si>
    <t>Kispiox 1</t>
  </si>
  <si>
    <t>06770</t>
  </si>
  <si>
    <t>Kuldoe 1</t>
  </si>
  <si>
    <t>06763</t>
  </si>
  <si>
    <t>Quan-skum-ksin-mich-mich 4</t>
  </si>
  <si>
    <t>06765</t>
  </si>
  <si>
    <t>Sidina 6</t>
  </si>
  <si>
    <t>06769</t>
  </si>
  <si>
    <t>Waulp 10</t>
  </si>
  <si>
    <t>Haisla (Kitamaat)</t>
  </si>
  <si>
    <t>07624</t>
  </si>
  <si>
    <t>Bees 6</t>
  </si>
  <si>
    <t>07636</t>
  </si>
  <si>
    <t>Crab River (Crab Harbour) 18</t>
  </si>
  <si>
    <t>07631</t>
  </si>
  <si>
    <t>Giltoyees 13</t>
  </si>
  <si>
    <t>07629</t>
  </si>
  <si>
    <t>Henderson's Ranch 11</t>
  </si>
  <si>
    <t>08392</t>
  </si>
  <si>
    <t>Jaweyah's 99</t>
  </si>
  <si>
    <t>07623</t>
  </si>
  <si>
    <t>Jugwees (Minette Bay) 5</t>
  </si>
  <si>
    <t>07635</t>
  </si>
  <si>
    <t>Kemano 17</t>
  </si>
  <si>
    <t>07619</t>
  </si>
  <si>
    <t>Kitamaat 1</t>
  </si>
  <si>
    <t>07620</t>
  </si>
  <si>
    <t>Kitamaat 2</t>
  </si>
  <si>
    <t>07625</t>
  </si>
  <si>
    <t>Kitasa 7</t>
  </si>
  <si>
    <t>07634</t>
  </si>
  <si>
    <t>Kitlope 16</t>
  </si>
  <si>
    <t>07626</t>
  </si>
  <si>
    <t>Kuaste (Mud Bay, Kildala Arm) 8</t>
  </si>
  <si>
    <t>07632</t>
  </si>
  <si>
    <t>Misgatlee 14</t>
  </si>
  <si>
    <t>07622</t>
  </si>
  <si>
    <t>Tahla (Kildala) 4</t>
  </si>
  <si>
    <t>07630</t>
  </si>
  <si>
    <t>Tosehka (Eagle Bay) 12</t>
  </si>
  <si>
    <t>07621</t>
  </si>
  <si>
    <t>Walth 3</t>
  </si>
  <si>
    <t>07633</t>
  </si>
  <si>
    <t>Wekellals 15</t>
  </si>
  <si>
    <t>Kitasoo (Klemtu)</t>
  </si>
  <si>
    <t>07887</t>
  </si>
  <si>
    <t>Canoona 2</t>
  </si>
  <si>
    <t>07890</t>
  </si>
  <si>
    <t>Dil-ma-sow 5</t>
  </si>
  <si>
    <t>07893</t>
  </si>
  <si>
    <t>Goo-ewe 8</t>
  </si>
  <si>
    <t>07889</t>
  </si>
  <si>
    <t>Kdad-eesh 4</t>
  </si>
  <si>
    <t>07891</t>
  </si>
  <si>
    <t>Kinmakanksk 6</t>
  </si>
  <si>
    <t>07886</t>
  </si>
  <si>
    <t>Kitasoo 1</t>
  </si>
  <si>
    <t>07894</t>
  </si>
  <si>
    <t>Lattkaloup 9</t>
  </si>
  <si>
    <t>07897</t>
  </si>
  <si>
    <t>Mary Cove 12</t>
  </si>
  <si>
    <t>07898</t>
  </si>
  <si>
    <t>Oatswish 13</t>
  </si>
  <si>
    <t>07892</t>
  </si>
  <si>
    <t>Quckwa 7</t>
  </si>
  <si>
    <t>07895</t>
  </si>
  <si>
    <t>Saint Joe 10</t>
  </si>
  <si>
    <t>07899</t>
  </si>
  <si>
    <t>Skilak 14</t>
  </si>
  <si>
    <t>07896</t>
  </si>
  <si>
    <t>Ulthakoush 11</t>
  </si>
  <si>
    <t>07888</t>
  </si>
  <si>
    <t>Weeteeam 3</t>
  </si>
  <si>
    <t>Gits'ilaasu (Kitselas)</t>
  </si>
  <si>
    <t>07638</t>
  </si>
  <si>
    <t>Chimdimash 2</t>
  </si>
  <si>
    <t>07639</t>
  </si>
  <si>
    <t>Chimdimash 2A</t>
  </si>
  <si>
    <t>07640</t>
  </si>
  <si>
    <t>Ikshenigwolk 3</t>
  </si>
  <si>
    <t>07645</t>
  </si>
  <si>
    <t>Ketoneda 7</t>
  </si>
  <si>
    <t>07637</t>
  </si>
  <si>
    <t>Kitselas 1</t>
  </si>
  <si>
    <t>07641</t>
  </si>
  <si>
    <t>Kshish 4 and 4A</t>
  </si>
  <si>
    <t>07642</t>
  </si>
  <si>
    <t>Kshish 4B</t>
  </si>
  <si>
    <t>07644</t>
  </si>
  <si>
    <t>Kulspai 6</t>
  </si>
  <si>
    <t>07649</t>
  </si>
  <si>
    <t>Port Essington</t>
  </si>
  <si>
    <t>Kitsumkalum</t>
  </si>
  <si>
    <t>07643</t>
  </si>
  <si>
    <t>Zaimoetz 5</t>
  </si>
  <si>
    <t>07647</t>
  </si>
  <si>
    <t>Dalk-ka-gila-quoeux 2</t>
  </si>
  <si>
    <t>07646</t>
  </si>
  <si>
    <t>Kitsumkaylum 1</t>
  </si>
  <si>
    <t>07648</t>
  </si>
  <si>
    <t>Zimagord 3</t>
  </si>
  <si>
    <t>Klahoose</t>
  </si>
  <si>
    <t>07925</t>
  </si>
  <si>
    <t>Ahpokum 9</t>
  </si>
  <si>
    <t>07921</t>
  </si>
  <si>
    <t>Deep Valley 5</t>
  </si>
  <si>
    <t>07917</t>
  </si>
  <si>
    <t>Klahoose 1</t>
  </si>
  <si>
    <t>07918</t>
  </si>
  <si>
    <t>Quaniwsom 2</t>
  </si>
  <si>
    <t>07922</t>
  </si>
  <si>
    <t>Quequa 6</t>
  </si>
  <si>
    <t>07919</t>
  </si>
  <si>
    <t>Salmon Bay 3</t>
  </si>
  <si>
    <t>07920</t>
  </si>
  <si>
    <t>Siakin 4</t>
  </si>
  <si>
    <t>07924</t>
  </si>
  <si>
    <t>Squirrel Cove 8</t>
  </si>
  <si>
    <t>07926</t>
  </si>
  <si>
    <t>Tatpo-oose 10</t>
  </si>
  <si>
    <t>07923</t>
  </si>
  <si>
    <t>Tork 7</t>
  </si>
  <si>
    <t>Kluskus (Loosk'uz)</t>
  </si>
  <si>
    <t>08322</t>
  </si>
  <si>
    <t>Bishop Bluffs 10</t>
  </si>
  <si>
    <t>08317</t>
  </si>
  <si>
    <t>Bishop Bluffs 5</t>
  </si>
  <si>
    <t>08318</t>
  </si>
  <si>
    <t>Bishop Bluffs 6</t>
  </si>
  <si>
    <t>08327</t>
  </si>
  <si>
    <t>Chief Morris 13</t>
  </si>
  <si>
    <t>08323</t>
  </si>
  <si>
    <t>Cluchuta Lake 10A</t>
  </si>
  <si>
    <t>08324</t>
  </si>
  <si>
    <t>Cluchuta Lake 10B</t>
  </si>
  <si>
    <t>08314</t>
  </si>
  <si>
    <t>Kloyadingli 2</t>
  </si>
  <si>
    <t>08313</t>
  </si>
  <si>
    <t>Kluskus 1</t>
  </si>
  <si>
    <t>08328</t>
  </si>
  <si>
    <t>Kluskus 14</t>
  </si>
  <si>
    <t>08326</t>
  </si>
  <si>
    <t>Kushya Creek 12</t>
  </si>
  <si>
    <t>08319</t>
  </si>
  <si>
    <t>Kushya Creek 7</t>
  </si>
  <si>
    <t>08315</t>
  </si>
  <si>
    <t>Sundayman's Meadow 3</t>
  </si>
  <si>
    <t>08329</t>
  </si>
  <si>
    <t>Tatelkus Lake 28</t>
  </si>
  <si>
    <t>08320</t>
  </si>
  <si>
    <t>Tsachla Lake 8</t>
  </si>
  <si>
    <t>08325</t>
  </si>
  <si>
    <t>Tzetzi Lake 11</t>
  </si>
  <si>
    <t>08321</t>
  </si>
  <si>
    <t>Upper Kluskus Lake 9</t>
  </si>
  <si>
    <t>08316</t>
  </si>
  <si>
    <t>Yaladelassla 4</t>
  </si>
  <si>
    <t>Kwadacha (Fort Ware)</t>
  </si>
  <si>
    <t>07576</t>
  </si>
  <si>
    <t>Fort Ware 1</t>
  </si>
  <si>
    <t>07577</t>
  </si>
  <si>
    <t>Sucker Lake 2</t>
  </si>
  <si>
    <t>07578</t>
  </si>
  <si>
    <t>Weissener Lake 3</t>
  </si>
  <si>
    <t>Kwakiutl</t>
  </si>
  <si>
    <t>06984</t>
  </si>
  <si>
    <t>Fort Rupert 1</t>
  </si>
  <si>
    <t>06990</t>
  </si>
  <si>
    <t>Keogh 6</t>
  </si>
  <si>
    <t>06985</t>
  </si>
  <si>
    <t>Kippase 2</t>
  </si>
  <si>
    <t>06991</t>
  </si>
  <si>
    <t>Klickseewy 7</t>
  </si>
  <si>
    <t>06992</t>
  </si>
  <si>
    <t>Malcolm Island 8</t>
  </si>
  <si>
    <t>06986</t>
  </si>
  <si>
    <t>Shell Island 3</t>
  </si>
  <si>
    <t>06988</t>
  </si>
  <si>
    <t>Thomas Point 5</t>
  </si>
  <si>
    <t>06989</t>
  </si>
  <si>
    <t>Thomas Point 5A</t>
  </si>
  <si>
    <t>09169</t>
  </si>
  <si>
    <t>Walden 9</t>
  </si>
  <si>
    <t>09490</t>
  </si>
  <si>
    <t>Wazulis 14</t>
  </si>
  <si>
    <t>Kwantlen</t>
  </si>
  <si>
    <t>08030</t>
  </si>
  <si>
    <t>Langley 2</t>
  </si>
  <si>
    <t>08031</t>
  </si>
  <si>
    <t>Langley 3</t>
  </si>
  <si>
    <t>08032</t>
  </si>
  <si>
    <t>Langley 4</t>
  </si>
  <si>
    <t>08033</t>
  </si>
  <si>
    <t>Langley 5</t>
  </si>
  <si>
    <t>08034</t>
  </si>
  <si>
    <t>McMillan Island 6</t>
  </si>
  <si>
    <t>08029</t>
  </si>
  <si>
    <t>Whonnock 1</t>
  </si>
  <si>
    <t>Kwaw-kwaw Apilt</t>
  </si>
  <si>
    <t>08072</t>
  </si>
  <si>
    <t>Kwawkwawapilt 6</t>
  </si>
  <si>
    <t>Kwiakah</t>
  </si>
  <si>
    <t>07028</t>
  </si>
  <si>
    <t>Matsayno 5</t>
  </si>
  <si>
    <t>07029</t>
  </si>
  <si>
    <t>Saaiyouck 6</t>
  </si>
  <si>
    <t>06980</t>
  </si>
  <si>
    <t>Ahta 3</t>
  </si>
  <si>
    <t>06976</t>
  </si>
  <si>
    <t>Alalco 8</t>
  </si>
  <si>
    <t>06982</t>
  </si>
  <si>
    <t>Dakivlis 7</t>
  </si>
  <si>
    <t>06977</t>
  </si>
  <si>
    <t>Dug-da-myse 12</t>
  </si>
  <si>
    <t>06978</t>
  </si>
  <si>
    <t>Gwayasdums 1</t>
  </si>
  <si>
    <t>06981</t>
  </si>
  <si>
    <t>Kakweken 4</t>
  </si>
  <si>
    <t>06974</t>
  </si>
  <si>
    <t>Kye-yaa-la 1</t>
  </si>
  <si>
    <t>06975</t>
  </si>
  <si>
    <t>Kyidagwis 2</t>
  </si>
  <si>
    <t>06983</t>
  </si>
  <si>
    <t>Kyimla 11</t>
  </si>
  <si>
    <t>06979</t>
  </si>
  <si>
    <t>Meetup 2</t>
  </si>
  <si>
    <t>Kwikwetlem (Kwayhquitlum)</t>
  </si>
  <si>
    <t>08009</t>
  </si>
  <si>
    <t>Coquitlam 1</t>
  </si>
  <si>
    <t>08010</t>
  </si>
  <si>
    <t>Coquitlam 2</t>
  </si>
  <si>
    <t>07488</t>
  </si>
  <si>
    <t>Alphonse Tommy 7</t>
  </si>
  <si>
    <t>07502</t>
  </si>
  <si>
    <t>Augier Lake 22</t>
  </si>
  <si>
    <t>07497</t>
  </si>
  <si>
    <t>Babine 16</t>
  </si>
  <si>
    <t>07505</t>
  </si>
  <si>
    <t>Babine 25</t>
  </si>
  <si>
    <t>07506</t>
  </si>
  <si>
    <t>Babine 26</t>
  </si>
  <si>
    <t>07487</t>
  </si>
  <si>
    <t>Babine 6</t>
  </si>
  <si>
    <t>07498</t>
  </si>
  <si>
    <t>Babine Lake 20</t>
  </si>
  <si>
    <t>0501</t>
  </si>
  <si>
    <t>Babine Lake 21B</t>
  </si>
  <si>
    <t>07499</t>
  </si>
  <si>
    <t>Babine River 21</t>
  </si>
  <si>
    <t>07500</t>
  </si>
  <si>
    <t>Babine River 21A</t>
  </si>
  <si>
    <t>07489</t>
  </si>
  <si>
    <t>Casdeded 8</t>
  </si>
  <si>
    <t>07495</t>
  </si>
  <si>
    <t>Chanoodandidalch 14</t>
  </si>
  <si>
    <t>08373</t>
  </si>
  <si>
    <t>Chapel Park 28</t>
  </si>
  <si>
    <t>07485</t>
  </si>
  <si>
    <t>Clotalairquot 4</t>
  </si>
  <si>
    <t>07493</t>
  </si>
  <si>
    <t>Michell Pierre 12</t>
  </si>
  <si>
    <t>07491</t>
  </si>
  <si>
    <t>Ne-tsaw-greece 10</t>
  </si>
  <si>
    <t>07492</t>
  </si>
  <si>
    <t>Nedoats 11</t>
  </si>
  <si>
    <t>07494</t>
  </si>
  <si>
    <t>Nedoats 13</t>
  </si>
  <si>
    <t>07486</t>
  </si>
  <si>
    <t>No-cut 5</t>
  </si>
  <si>
    <t>07503</t>
  </si>
  <si>
    <t>Pinkut Lake 23</t>
  </si>
  <si>
    <t>07496</t>
  </si>
  <si>
    <t>Tadinlay 15</t>
  </si>
  <si>
    <t>07504</t>
  </si>
  <si>
    <t>Tahlo Lake 24</t>
  </si>
  <si>
    <t>07490</t>
  </si>
  <si>
    <t>Tsak 9</t>
  </si>
  <si>
    <t>07507</t>
  </si>
  <si>
    <t>Woyenne 27</t>
  </si>
  <si>
    <t>Lake Cowichan</t>
  </si>
  <si>
    <t>08350</t>
  </si>
  <si>
    <t>Cowichan Lake</t>
  </si>
  <si>
    <t>Lax-kw'alaams</t>
  </si>
  <si>
    <t>07833</t>
  </si>
  <si>
    <t>Alastair 80</t>
  </si>
  <si>
    <t>07834</t>
  </si>
  <si>
    <t>Alastair 81</t>
  </si>
  <si>
    <t>07835</t>
  </si>
  <si>
    <t>Alastair 82</t>
  </si>
  <si>
    <t>07823</t>
  </si>
  <si>
    <t>Alder Creek 70</t>
  </si>
  <si>
    <t>07794</t>
  </si>
  <si>
    <t>Bill Lake 37</t>
  </si>
  <si>
    <t>07779</t>
  </si>
  <si>
    <t>Birnie Island 18</t>
  </si>
  <si>
    <t>07781</t>
  </si>
  <si>
    <t>Burnt Cliff Islands 20</t>
  </si>
  <si>
    <t>07795</t>
  </si>
  <si>
    <t>Carm Creek 38</t>
  </si>
  <si>
    <t>07790</t>
  </si>
  <si>
    <t>Channel Island 33</t>
  </si>
  <si>
    <t>07761</t>
  </si>
  <si>
    <t>Dashken 22</t>
  </si>
  <si>
    <t>07789</t>
  </si>
  <si>
    <t>Dundas Island 32B</t>
  </si>
  <si>
    <t>07826</t>
  </si>
  <si>
    <t>Dzagayap 73</t>
  </si>
  <si>
    <t>07827</t>
  </si>
  <si>
    <t>Dzagayap 74</t>
  </si>
  <si>
    <t>07774</t>
  </si>
  <si>
    <t>Ensheshese 13</t>
  </si>
  <si>
    <t>07809</t>
  </si>
  <si>
    <t>Ensheshese 53</t>
  </si>
  <si>
    <t>07791</t>
  </si>
  <si>
    <t>Far West Point 34</t>
  </si>
  <si>
    <t>07780</t>
  </si>
  <si>
    <t>Finlayson Island 19</t>
  </si>
  <si>
    <t>07828</t>
  </si>
  <si>
    <t>Gitandoiks 75</t>
  </si>
  <si>
    <t>07829</t>
  </si>
  <si>
    <t>Gitandoiks 76</t>
  </si>
  <si>
    <t>07822</t>
  </si>
  <si>
    <t>Iakgwas 69</t>
  </si>
  <si>
    <t>07821</t>
  </si>
  <si>
    <t>Iakvas 68</t>
  </si>
  <si>
    <t>07831</t>
  </si>
  <si>
    <t>Iakwulgyiyaps 78</t>
  </si>
  <si>
    <t>07819</t>
  </si>
  <si>
    <t>Imkusiyan 65</t>
  </si>
  <si>
    <t>07793</t>
  </si>
  <si>
    <t>Kasika 36</t>
  </si>
  <si>
    <t>07824</t>
  </si>
  <si>
    <t>Kasika 71</t>
  </si>
  <si>
    <t>07825</t>
  </si>
  <si>
    <t>Kasika 72</t>
  </si>
  <si>
    <t>07785</t>
  </si>
  <si>
    <t>Kasiks River 29</t>
  </si>
  <si>
    <t>07796</t>
  </si>
  <si>
    <t>Kateen River 39</t>
  </si>
  <si>
    <t>07784</t>
  </si>
  <si>
    <t>Ketai 28</t>
  </si>
  <si>
    <t>07758</t>
  </si>
  <si>
    <t>Khtahda 10</t>
  </si>
  <si>
    <t>07805</t>
  </si>
  <si>
    <t>Khutzemateen 49</t>
  </si>
  <si>
    <t>07757</t>
  </si>
  <si>
    <t>Khyex 8</t>
  </si>
  <si>
    <t>07839</t>
  </si>
  <si>
    <t>Klakelse 86</t>
  </si>
  <si>
    <t>07808</t>
  </si>
  <si>
    <t>Knamadeek 52</t>
  </si>
  <si>
    <t>07801</t>
  </si>
  <si>
    <t>Knames 45</t>
  </si>
  <si>
    <t>07802</t>
  </si>
  <si>
    <t>Knames 46</t>
  </si>
  <si>
    <t>07820</t>
  </si>
  <si>
    <t>Knokmolks 67</t>
  </si>
  <si>
    <t>07806</t>
  </si>
  <si>
    <t>Ksabasn 50</t>
  </si>
  <si>
    <t>07799</t>
  </si>
  <si>
    <t>Ksadagamks 43</t>
  </si>
  <si>
    <t>07800</t>
  </si>
  <si>
    <t>Ksadsks 44</t>
  </si>
  <si>
    <t>07816</t>
  </si>
  <si>
    <t>Ksagwisgwas 62</t>
  </si>
  <si>
    <t>07817</t>
  </si>
  <si>
    <t>Ksagwisgwas 63</t>
  </si>
  <si>
    <t>07838</t>
  </si>
  <si>
    <t>Ksames 85</t>
  </si>
  <si>
    <t>07762</t>
  </si>
  <si>
    <t>Kshaoom 23</t>
  </si>
  <si>
    <t>07836</t>
  </si>
  <si>
    <t>Kstus 83</t>
  </si>
  <si>
    <t>07837</t>
  </si>
  <si>
    <t>Kstus 84</t>
  </si>
  <si>
    <t>07807</t>
  </si>
  <si>
    <t>Ktamgaodzen 51</t>
  </si>
  <si>
    <t>07818</t>
  </si>
  <si>
    <t>Kyex 64</t>
  </si>
  <si>
    <t>07777</t>
  </si>
  <si>
    <t>Lachmach 16</t>
  </si>
  <si>
    <t>07764</t>
  </si>
  <si>
    <t>Lakelse 25</t>
  </si>
  <si>
    <t>07840</t>
  </si>
  <si>
    <t>Lakgeas 87</t>
  </si>
  <si>
    <t>07770</t>
  </si>
  <si>
    <t>Lax Kw'alaams 1</t>
  </si>
  <si>
    <t>07811</t>
  </si>
  <si>
    <t>Maganktoon 56</t>
  </si>
  <si>
    <t>07797</t>
  </si>
  <si>
    <t>Maklaksadagmaks 41</t>
  </si>
  <si>
    <t>07798</t>
  </si>
  <si>
    <t>Maklaksadagmaks 42</t>
  </si>
  <si>
    <t>07803</t>
  </si>
  <si>
    <t>Me-yan-law 47</t>
  </si>
  <si>
    <t>07763</t>
  </si>
  <si>
    <t>Meanlaw 24</t>
  </si>
  <si>
    <t>07813</t>
  </si>
  <si>
    <t>Meyanlow 58</t>
  </si>
  <si>
    <t>07810</t>
  </si>
  <si>
    <t>Ndakdolk 54</t>
  </si>
  <si>
    <t>07792</t>
  </si>
  <si>
    <t>Nishanocknawnak 35</t>
  </si>
  <si>
    <t>07783</t>
  </si>
  <si>
    <t>Pitt Island 27</t>
  </si>
  <si>
    <t>07787</t>
  </si>
  <si>
    <t>Prince Leboo Island 32</t>
  </si>
  <si>
    <t>07830</t>
  </si>
  <si>
    <t>Psacelay 77</t>
  </si>
  <si>
    <t>07841</t>
  </si>
  <si>
    <t>Red Bluff 88</t>
  </si>
  <si>
    <t>07782</t>
  </si>
  <si>
    <t>Salvus 26</t>
  </si>
  <si>
    <t>07759</t>
  </si>
  <si>
    <t>Scuttsap 11</t>
  </si>
  <si>
    <t>07772</t>
  </si>
  <si>
    <t>Scuttsap 11A</t>
  </si>
  <si>
    <t>07778</t>
  </si>
  <si>
    <t>Spakels 17</t>
  </si>
  <si>
    <t>07812</t>
  </si>
  <si>
    <t>Spanaknok 57</t>
  </si>
  <si>
    <t>07814</t>
  </si>
  <si>
    <t>Spayaks 60</t>
  </si>
  <si>
    <t>07804</t>
  </si>
  <si>
    <t>Spokwen 48</t>
  </si>
  <si>
    <t>07776</t>
  </si>
  <si>
    <t>Toon 15</t>
  </si>
  <si>
    <t>07832</t>
  </si>
  <si>
    <t>Tsemknawalqan 79</t>
  </si>
  <si>
    <t>07773</t>
  </si>
  <si>
    <t>Tymgowzan 12</t>
  </si>
  <si>
    <t>07786</t>
  </si>
  <si>
    <t>Union Bay 31</t>
  </si>
  <si>
    <t>07775</t>
  </si>
  <si>
    <t>Wilskaskammel 14</t>
  </si>
  <si>
    <t>07815</t>
  </si>
  <si>
    <t>Wudzimagon 61</t>
  </si>
  <si>
    <t>07788</t>
  </si>
  <si>
    <t>Zayas Island 32A</t>
  </si>
  <si>
    <t>Metlakatla</t>
  </si>
  <si>
    <t>Leq'a:mel (Lakahahmen)</t>
  </si>
  <si>
    <t>08066</t>
  </si>
  <si>
    <t>Aylechootlook 5</t>
  </si>
  <si>
    <t>08067</t>
  </si>
  <si>
    <t>Holachten 8</t>
  </si>
  <si>
    <t>08063</t>
  </si>
  <si>
    <t>Lackaway 2</t>
  </si>
  <si>
    <t>08070</t>
  </si>
  <si>
    <t>Lakahahmen 11</t>
  </si>
  <si>
    <t>08064</t>
  </si>
  <si>
    <t>Lakway Cemetery 3</t>
  </si>
  <si>
    <t>08065</t>
  </si>
  <si>
    <t>Papekwatchin 4</t>
  </si>
  <si>
    <t>08069</t>
  </si>
  <si>
    <t>Skweahm 10</t>
  </si>
  <si>
    <t>08071</t>
  </si>
  <si>
    <t>Sumas Cemetery 12</t>
  </si>
  <si>
    <t>08062</t>
  </si>
  <si>
    <t>Yaalstrick 1</t>
  </si>
  <si>
    <t>08068</t>
  </si>
  <si>
    <t>Zaitsculachan 9</t>
  </si>
  <si>
    <t>Lheidli T'enneh (Lheit-Li'ten)</t>
  </si>
  <si>
    <t>07477</t>
  </si>
  <si>
    <t>Clesbaoneechak 3</t>
  </si>
  <si>
    <t>Fort George (Shelley) 2</t>
  </si>
  <si>
    <t>07476</t>
  </si>
  <si>
    <t>Fort George Cemetery 1A</t>
  </si>
  <si>
    <t>07479</t>
  </si>
  <si>
    <t>Salaquo (Chilako River) 4</t>
  </si>
  <si>
    <t>07179</t>
  </si>
  <si>
    <t>Chum Creek 2</t>
  </si>
  <si>
    <t>07180</t>
  </si>
  <si>
    <t>Meadow Creek 3</t>
  </si>
  <si>
    <t>07182</t>
  </si>
  <si>
    <t>North Bay 5</t>
  </si>
  <si>
    <t>07178</t>
  </si>
  <si>
    <t>Quaaout 1</t>
  </si>
  <si>
    <t>07181</t>
  </si>
  <si>
    <t>Scotch Creek 4</t>
  </si>
  <si>
    <t>Yaqan Nukiy (Lower Kootenay)</t>
  </si>
  <si>
    <t>07429</t>
  </si>
  <si>
    <t>Creston 1</t>
  </si>
  <si>
    <t>07430</t>
  </si>
  <si>
    <t>Lower Kootenay 1A</t>
  </si>
  <si>
    <t>07431</t>
  </si>
  <si>
    <t>Lower Kootenay 1B</t>
  </si>
  <si>
    <t>07432</t>
  </si>
  <si>
    <t>Lower Kootenay 1C</t>
  </si>
  <si>
    <t>07433</t>
  </si>
  <si>
    <t>Lower Kootenay 2</t>
  </si>
  <si>
    <t>07434</t>
  </si>
  <si>
    <t>Lower Kootenay 3</t>
  </si>
  <si>
    <t>07436</t>
  </si>
  <si>
    <t>Lower Kootenay 5</t>
  </si>
  <si>
    <t>07435</t>
  </si>
  <si>
    <t>Lower Kootenay 4</t>
  </si>
  <si>
    <t>Lower Nicola</t>
  </si>
  <si>
    <t>07229</t>
  </si>
  <si>
    <t>Hamilton Creek 7</t>
  </si>
  <si>
    <t>07224</t>
  </si>
  <si>
    <t>Joeyaska 2</t>
  </si>
  <si>
    <t>07228</t>
  </si>
  <si>
    <t>Logan's 6</t>
  </si>
  <si>
    <t>07223</t>
  </si>
  <si>
    <t>Nicola Mameet 1</t>
  </si>
  <si>
    <t>07225</t>
  </si>
  <si>
    <t>Pipseul 3</t>
  </si>
  <si>
    <t>07230</t>
  </si>
  <si>
    <t>Speous 8</t>
  </si>
  <si>
    <t>07226</t>
  </si>
  <si>
    <t>Zoht 4</t>
  </si>
  <si>
    <t>07227</t>
  </si>
  <si>
    <t>Zoht 5</t>
  </si>
  <si>
    <t>07231</t>
  </si>
  <si>
    <t>Zoht 14</t>
  </si>
  <si>
    <t>Lower Similkameen</t>
  </si>
  <si>
    <t>07404</t>
  </si>
  <si>
    <t>Alexis 9</t>
  </si>
  <si>
    <t>07405</t>
  </si>
  <si>
    <t>Ashnola 10</t>
  </si>
  <si>
    <t>07401</t>
  </si>
  <si>
    <t>Blind Creek 6</t>
  </si>
  <si>
    <t>07402</t>
  </si>
  <si>
    <t>Blind Creek 6A</t>
  </si>
  <si>
    <t>07403</t>
  </si>
  <si>
    <t>Chopaka 7 &amp; 8</t>
  </si>
  <si>
    <t>07406</t>
  </si>
  <si>
    <t>Keremeos Forks 12 &amp; 12A</t>
  </si>
  <si>
    <t>07399</t>
  </si>
  <si>
    <t>Lower Similkameen 2</t>
  </si>
  <si>
    <t>07400</t>
  </si>
  <si>
    <t>Narcisse's Farm 4</t>
  </si>
  <si>
    <t>07408</t>
  </si>
  <si>
    <t>Range 13</t>
  </si>
  <si>
    <t>Lyackson</t>
  </si>
  <si>
    <t>06811</t>
  </si>
  <si>
    <t>Lyacksun 3</t>
  </si>
  <si>
    <t>06813</t>
  </si>
  <si>
    <t>Portier Pass 5</t>
  </si>
  <si>
    <t>06812</t>
  </si>
  <si>
    <t>Shingle Point 4</t>
  </si>
  <si>
    <t>Malahat</t>
  </si>
  <si>
    <t>Lytton</t>
  </si>
  <si>
    <t>07334</t>
  </si>
  <si>
    <t>Bootahnie 15</t>
  </si>
  <si>
    <t>07330</t>
  </si>
  <si>
    <t>Cameron Bar 13</t>
  </si>
  <si>
    <t>07322</t>
  </si>
  <si>
    <t>Fish Lake 7</t>
  </si>
  <si>
    <t>07332</t>
  </si>
  <si>
    <t>Halhalaeden 14</t>
  </si>
  <si>
    <t>07333</t>
  </si>
  <si>
    <t>Halhalaeden 14A</t>
  </si>
  <si>
    <t>07340</t>
  </si>
  <si>
    <t>Inkluckcheen 21</t>
  </si>
  <si>
    <t>08362</t>
  </si>
  <si>
    <t>Inkluckcheen 21B</t>
  </si>
  <si>
    <t>07339</t>
  </si>
  <si>
    <t>Kitzowit 20</t>
  </si>
  <si>
    <t>07336</t>
  </si>
  <si>
    <t>Klahkamich 17</t>
  </si>
  <si>
    <t>07341</t>
  </si>
  <si>
    <t>Kleetlekut 22</t>
  </si>
  <si>
    <t>07342</t>
  </si>
  <si>
    <t>Kleetlekut 22A</t>
  </si>
  <si>
    <t>07337</t>
  </si>
  <si>
    <t>Klickkumcheen 18</t>
  </si>
  <si>
    <t>07331</t>
  </si>
  <si>
    <t>Lytton 13A</t>
  </si>
  <si>
    <t>08352</t>
  </si>
  <si>
    <t>Lytton 21A</t>
  </si>
  <si>
    <t>07347</t>
  </si>
  <si>
    <t>Lytton 26A</t>
  </si>
  <si>
    <t>00019</t>
  </si>
  <si>
    <t>Lytton 29</t>
  </si>
  <si>
    <t>00020</t>
  </si>
  <si>
    <t>Lytton 30</t>
  </si>
  <si>
    <t>07352</t>
  </si>
  <si>
    <t>Lytton 31</t>
  </si>
  <si>
    <t>07353</t>
  </si>
  <si>
    <t>Lytton 32</t>
  </si>
  <si>
    <t>07354</t>
  </si>
  <si>
    <t>Lytton 33</t>
  </si>
  <si>
    <t>07309</t>
  </si>
  <si>
    <t>Lytton 3A</t>
  </si>
  <si>
    <t>07311</t>
  </si>
  <si>
    <t>Lytton 4A</t>
  </si>
  <si>
    <t>07312</t>
  </si>
  <si>
    <t>Lytton 4B</t>
  </si>
  <si>
    <t>07313</t>
  </si>
  <si>
    <t>Lytton 4C</t>
  </si>
  <si>
    <t>07314</t>
  </si>
  <si>
    <t>Lytton 4D</t>
  </si>
  <si>
    <t>07315</t>
  </si>
  <si>
    <t>Lytton 4E</t>
  </si>
  <si>
    <t>07316</t>
  </si>
  <si>
    <t>Lytton 4F</t>
  </si>
  <si>
    <t>07318</t>
  </si>
  <si>
    <t>Lytton 5A</t>
  </si>
  <si>
    <t>07325</t>
  </si>
  <si>
    <t>Lytton 9A</t>
  </si>
  <si>
    <t>07326</t>
  </si>
  <si>
    <t>Lytton 9B</t>
  </si>
  <si>
    <t>07323</t>
  </si>
  <si>
    <t>Maka 8</t>
  </si>
  <si>
    <t>07304</t>
  </si>
  <si>
    <t>Nananahout 1</t>
  </si>
  <si>
    <t>07319</t>
  </si>
  <si>
    <t>Nesikep 6</t>
  </si>
  <si>
    <t>07320</t>
  </si>
  <si>
    <t>Nesikep 6A</t>
  </si>
  <si>
    <t>09668</t>
  </si>
  <si>
    <t>Ngwyu'yemc 36</t>
  </si>
  <si>
    <t>07310</t>
  </si>
  <si>
    <t>Nickel Palm 4</t>
  </si>
  <si>
    <t>07345</t>
  </si>
  <si>
    <t>Nickeyeah 25</t>
  </si>
  <si>
    <t>07327</t>
  </si>
  <si>
    <t>Nkaih 10</t>
  </si>
  <si>
    <t>07338</t>
  </si>
  <si>
    <t>Nocten 19</t>
  </si>
  <si>
    <t>07343</t>
  </si>
  <si>
    <t>07305</t>
  </si>
  <si>
    <t>Nuuautin 2</t>
  </si>
  <si>
    <t>07306</t>
  </si>
  <si>
    <t>Nuuautin 2A</t>
  </si>
  <si>
    <t>07307</t>
  </si>
  <si>
    <t>Nuuautin 2B</t>
  </si>
  <si>
    <t>07348</t>
  </si>
  <si>
    <t>Papyum 27</t>
  </si>
  <si>
    <t>07349</t>
  </si>
  <si>
    <t>Papyum 27A</t>
  </si>
  <si>
    <t>07351</t>
  </si>
  <si>
    <t>Papyum Graveyard 27C</t>
  </si>
  <si>
    <t>07317</t>
  </si>
  <si>
    <t>Seah 5</t>
  </si>
  <si>
    <t>07346</t>
  </si>
  <si>
    <t>Skwayaynope 26</t>
  </si>
  <si>
    <t>07308</t>
  </si>
  <si>
    <t>Spintlum Flat 3</t>
  </si>
  <si>
    <t>07324</t>
  </si>
  <si>
    <t>Stryen 9</t>
  </si>
  <si>
    <t>07329</t>
  </si>
  <si>
    <t>Tsauken 12</t>
  </si>
  <si>
    <t>07344</t>
  </si>
  <si>
    <t>Tuckozap 24</t>
  </si>
  <si>
    <t>07335</t>
  </si>
  <si>
    <t>Two Mile Creek 16</t>
  </si>
  <si>
    <t>08351</t>
  </si>
  <si>
    <t>Two Mile Creek 16A</t>
  </si>
  <si>
    <t>07328</t>
  </si>
  <si>
    <t>Yawaucht 11</t>
  </si>
  <si>
    <t>06838</t>
  </si>
  <si>
    <t>Goldstream 13</t>
  </si>
  <si>
    <t>Pauquachin, Tsartlip, Tsawout, Tseycum</t>
  </si>
  <si>
    <t>06814</t>
  </si>
  <si>
    <t>Malahat 11</t>
  </si>
  <si>
    <t>Mamalilikulla-Qwe'Qua'Sot'Em</t>
  </si>
  <si>
    <t>07031</t>
  </si>
  <si>
    <t>Apsagayu 1A</t>
  </si>
  <si>
    <t>07032</t>
  </si>
  <si>
    <t>Compton Island 6</t>
  </si>
  <si>
    <t>07030</t>
  </si>
  <si>
    <t>Mahmalillikullah 1</t>
  </si>
  <si>
    <t>Matsqui</t>
  </si>
  <si>
    <t>08038</t>
  </si>
  <si>
    <t>Matsqui 4</t>
  </si>
  <si>
    <t>08036</t>
  </si>
  <si>
    <t>Matsqui Main 2</t>
  </si>
  <si>
    <t>08035</t>
  </si>
  <si>
    <t>Sahhacum 1</t>
  </si>
  <si>
    <t>08037</t>
  </si>
  <si>
    <t>Three Islands 3</t>
  </si>
  <si>
    <t>Tsek'hene (McLeod Lake)</t>
  </si>
  <si>
    <t>09506</t>
  </si>
  <si>
    <t>Arctic Lake 10</t>
  </si>
  <si>
    <t>09507</t>
  </si>
  <si>
    <t>Blue Lake 24</t>
  </si>
  <si>
    <t>07482</t>
  </si>
  <si>
    <t>Carp Lake 3</t>
  </si>
  <si>
    <t>09504</t>
  </si>
  <si>
    <t>Davie Lake 28</t>
  </si>
  <si>
    <t>09769</t>
  </si>
  <si>
    <t>Finlay Bay 21</t>
  </si>
  <si>
    <t>09503</t>
  </si>
  <si>
    <t>Hominka 11</t>
  </si>
  <si>
    <t>09501</t>
  </si>
  <si>
    <t>Kerry Lake East 9</t>
  </si>
  <si>
    <t>09500</t>
  </si>
  <si>
    <t>Kerry Lake West 8</t>
  </si>
  <si>
    <t>09772</t>
  </si>
  <si>
    <t>Mackenzie 19</t>
  </si>
  <si>
    <t>09508</t>
  </si>
  <si>
    <t>Mcintyre Lake 23</t>
  </si>
  <si>
    <t>07480</t>
  </si>
  <si>
    <t>McLeod Lake 1</t>
  </si>
  <si>
    <t>07484</t>
  </si>
  <si>
    <t>McLeod Lake 5</t>
  </si>
  <si>
    <t>07481</t>
  </si>
  <si>
    <t>Pack River 2</t>
  </si>
  <si>
    <t>09499</t>
  </si>
  <si>
    <t>Quaw Island 25</t>
  </si>
  <si>
    <t>09771</t>
  </si>
  <si>
    <t>Sas Mighe Indian 32</t>
  </si>
  <si>
    <t>09505</t>
  </si>
  <si>
    <t>Tacheeda Lake 14</t>
  </si>
  <si>
    <t>09509</t>
  </si>
  <si>
    <t>Tom Cook 26</t>
  </si>
  <si>
    <t>07483</t>
  </si>
  <si>
    <t>War Lake 4</t>
  </si>
  <si>
    <t>09502</t>
  </si>
  <si>
    <t>09510</t>
  </si>
  <si>
    <t>Weedon Lake 27</t>
  </si>
  <si>
    <t>09770</t>
  </si>
  <si>
    <t>07768</t>
  </si>
  <si>
    <t>Avery Island 92</t>
  </si>
  <si>
    <t>07769</t>
  </si>
  <si>
    <t>Edye 93</t>
  </si>
  <si>
    <t>07766</t>
  </si>
  <si>
    <t>07754</t>
  </si>
  <si>
    <t>S1/2 Tsimpsean 2</t>
  </si>
  <si>
    <t>07756</t>
  </si>
  <si>
    <t>Shoowahtlans 4</t>
  </si>
  <si>
    <t>07767</t>
  </si>
  <si>
    <t>Squaderee 91</t>
  </si>
  <si>
    <t>07765</t>
  </si>
  <si>
    <t>Tuck Inlet 89</t>
  </si>
  <si>
    <t>07760</t>
  </si>
  <si>
    <t>Wilnaskancaud 3</t>
  </si>
  <si>
    <t>Moricetown</t>
  </si>
  <si>
    <t>06751</t>
  </si>
  <si>
    <t>Babine 17</t>
  </si>
  <si>
    <t>06752</t>
  </si>
  <si>
    <t>Babine 18</t>
  </si>
  <si>
    <t>06753</t>
  </si>
  <si>
    <t>Bulkley River 19</t>
  </si>
  <si>
    <t>06749</t>
  </si>
  <si>
    <t>Coryatsaqua (Moricetown) 2</t>
  </si>
  <si>
    <t>06754</t>
  </si>
  <si>
    <t>Jean Baptiste 28</t>
  </si>
  <si>
    <t>06748</t>
  </si>
  <si>
    <t>Moricetown 1</t>
  </si>
  <si>
    <t>06750</t>
  </si>
  <si>
    <t>Oschawwinna 3</t>
  </si>
  <si>
    <t>Lil'wat (Mount Currie)</t>
  </si>
  <si>
    <t>08000</t>
  </si>
  <si>
    <t>Challetkohum 5</t>
  </si>
  <si>
    <t>08004</t>
  </si>
  <si>
    <t>Challetkohum 9</t>
  </si>
  <si>
    <t>07999</t>
  </si>
  <si>
    <t>Lokla 4</t>
  </si>
  <si>
    <t>07996</t>
  </si>
  <si>
    <t>Mount Currie 1</t>
  </si>
  <si>
    <t>08005</t>
  </si>
  <si>
    <t>Mount Currie 10</t>
  </si>
  <si>
    <t>07997</t>
  </si>
  <si>
    <t>Mount Currie 2</t>
  </si>
  <si>
    <t>08001</t>
  </si>
  <si>
    <t>Mount Currie 6</t>
  </si>
  <si>
    <t>08002</t>
  </si>
  <si>
    <t>Mount Currie 7</t>
  </si>
  <si>
    <t>08003</t>
  </si>
  <si>
    <t>Mount Currie 8</t>
  </si>
  <si>
    <t>07998</t>
  </si>
  <si>
    <t>Nesuch 3</t>
  </si>
  <si>
    <t>Mowachaht/Muchalaht</t>
  </si>
  <si>
    <t>07035</t>
  </si>
  <si>
    <t>Aass 3</t>
  </si>
  <si>
    <t>07044</t>
  </si>
  <si>
    <t>Ahaminaquus 12</t>
  </si>
  <si>
    <t>07047</t>
  </si>
  <si>
    <t>Cheeshish 15</t>
  </si>
  <si>
    <t>07041</t>
  </si>
  <si>
    <t>Coopte 9</t>
  </si>
  <si>
    <t>07039</t>
  </si>
  <si>
    <t>Hisnit 7</t>
  </si>
  <si>
    <t>07046</t>
  </si>
  <si>
    <t>Hleepte 14</t>
  </si>
  <si>
    <t>07040</t>
  </si>
  <si>
    <t>Hoiss 8</t>
  </si>
  <si>
    <t>07045</t>
  </si>
  <si>
    <t>Matchlee 13</t>
  </si>
  <si>
    <t>07048</t>
  </si>
  <si>
    <t>Mooyah 16</t>
  </si>
  <si>
    <t>07037</t>
  </si>
  <si>
    <t>Moutcha 5</t>
  </si>
  <si>
    <t>07036</t>
  </si>
  <si>
    <t>Nesuk 4</t>
  </si>
  <si>
    <t>07049</t>
  </si>
  <si>
    <t>Ous 17</t>
  </si>
  <si>
    <t>07038</t>
  </si>
  <si>
    <t>Sucwoa 6</t>
  </si>
  <si>
    <t>07043</t>
  </si>
  <si>
    <t>Tahsis 11</t>
  </si>
  <si>
    <t>09137</t>
  </si>
  <si>
    <t>Tsa Xana 18</t>
  </si>
  <si>
    <t>07034</t>
  </si>
  <si>
    <t>Tsarksis 2</t>
  </si>
  <si>
    <t>07042</t>
  </si>
  <si>
    <t>Tsowwin 10</t>
  </si>
  <si>
    <t>07033</t>
  </si>
  <si>
    <t>Yuquot 1</t>
  </si>
  <si>
    <t>Musqueam</t>
  </si>
  <si>
    <t>08358</t>
  </si>
  <si>
    <t>Musqueam 2</t>
  </si>
  <si>
    <t>07972</t>
  </si>
  <si>
    <t>Musqueam 4</t>
  </si>
  <si>
    <t>08359</t>
  </si>
  <si>
    <t>Sea Island 3</t>
  </si>
  <si>
    <t>N'Quatqua</t>
  </si>
  <si>
    <t>08367</t>
  </si>
  <si>
    <t>Anderson Lake 5</t>
  </si>
  <si>
    <t>07991</t>
  </si>
  <si>
    <t>Nequatque 1</t>
  </si>
  <si>
    <t>07992</t>
  </si>
  <si>
    <t>Nequatque 2</t>
  </si>
  <si>
    <t>07993</t>
  </si>
  <si>
    <t>Nequatque 3</t>
  </si>
  <si>
    <t>07994</t>
  </si>
  <si>
    <t>Nequatque 3A</t>
  </si>
  <si>
    <t>07995</t>
  </si>
  <si>
    <t>Nequatque 4</t>
  </si>
  <si>
    <t>Nadleh Whuten</t>
  </si>
  <si>
    <t>07473</t>
  </si>
  <si>
    <t>Canyon Lake (Ormande Lake) 7</t>
  </si>
  <si>
    <t>07475</t>
  </si>
  <si>
    <t>Fondeur 9</t>
  </si>
  <si>
    <t>07470</t>
  </si>
  <si>
    <t>Fraser Lake 2</t>
  </si>
  <si>
    <t>07469</t>
  </si>
  <si>
    <t>Nautley (Fort Fraser) 1</t>
  </si>
  <si>
    <t>07474</t>
  </si>
  <si>
    <t>Ormande Creek 8</t>
  </si>
  <si>
    <t>07472</t>
  </si>
  <si>
    <t>Seaspunkut 4</t>
  </si>
  <si>
    <t>07471</t>
  </si>
  <si>
    <t>Yensischuck 3</t>
  </si>
  <si>
    <t>Nak'azdli</t>
  </si>
  <si>
    <t>07546</t>
  </si>
  <si>
    <t>Beaver Islands 8</t>
  </si>
  <si>
    <t>07552</t>
  </si>
  <si>
    <t>Carrier lake 15</t>
  </si>
  <si>
    <t>07553</t>
  </si>
  <si>
    <t>Great Bear Lake 16</t>
  </si>
  <si>
    <t>07549</t>
  </si>
  <si>
    <t>Inzana Lake 12</t>
  </si>
  <si>
    <t>07538</t>
  </si>
  <si>
    <t>07550</t>
  </si>
  <si>
    <t>Nehounlee Lake (Six Mile Lake) 13</t>
  </si>
  <si>
    <t>07544</t>
  </si>
  <si>
    <t>Six Mile Meadow 6</t>
  </si>
  <si>
    <t>07541</t>
  </si>
  <si>
    <t>Sowchea 3</t>
  </si>
  <si>
    <t>07542</t>
  </si>
  <si>
    <t>Sowchea 3A</t>
  </si>
  <si>
    <t>07548</t>
  </si>
  <si>
    <t>Stuart Lake (Dunah Island) 10</t>
  </si>
  <si>
    <t>07547</t>
  </si>
  <si>
    <t>Stuart Lake (Hungry Island) 9</t>
  </si>
  <si>
    <t>07551</t>
  </si>
  <si>
    <t>Tatsadeh Lake 14</t>
  </si>
  <si>
    <t>07540</t>
  </si>
  <si>
    <t>Tatselawas (Stuart River) 2</t>
  </si>
  <si>
    <t>07543</t>
  </si>
  <si>
    <t>Utza (Nahounli Creek) 4</t>
  </si>
  <si>
    <t>07545</t>
  </si>
  <si>
    <t>Utza (Nahounli Creek) 7A</t>
  </si>
  <si>
    <t>07539</t>
  </si>
  <si>
    <t>Williams Prairie Meadow 1A</t>
  </si>
  <si>
    <t xml:space="preserve"> 'Namgis</t>
  </si>
  <si>
    <t>07050</t>
  </si>
  <si>
    <t>Alert Bay 1</t>
  </si>
  <si>
    <t>07051</t>
  </si>
  <si>
    <t>Alert Bay 1A</t>
  </si>
  <si>
    <t>07054</t>
  </si>
  <si>
    <t>Ar-ce-wy-ee 4</t>
  </si>
  <si>
    <t>07053</t>
  </si>
  <si>
    <t>Ches-la-kee 3</t>
  </si>
  <si>
    <t>07056</t>
  </si>
  <si>
    <t>Ksui-la-das 6</t>
  </si>
  <si>
    <t>07057</t>
  </si>
  <si>
    <t>Kuldekduma 7</t>
  </si>
  <si>
    <t>07052</t>
  </si>
  <si>
    <t>Nimpkish 2</t>
  </si>
  <si>
    <t>07055</t>
  </si>
  <si>
    <t>Nanoose</t>
  </si>
  <si>
    <t>06821</t>
  </si>
  <si>
    <t>O-tsaw-las 5</t>
  </si>
  <si>
    <t>Nazko</t>
  </si>
  <si>
    <t>08303</t>
  </si>
  <si>
    <t>Baezaeko River 25</t>
  </si>
  <si>
    <t>08304</t>
  </si>
  <si>
    <t>08305</t>
  </si>
  <si>
    <t>Baezaeko River 27</t>
  </si>
  <si>
    <t>Baezaeko River 26</t>
  </si>
  <si>
    <t>08306</t>
  </si>
  <si>
    <t>Coglistiko River 29</t>
  </si>
  <si>
    <t>08295</t>
  </si>
  <si>
    <t>08310</t>
  </si>
  <si>
    <t>Deep Creek 5</t>
  </si>
  <si>
    <t>Euchinico Creek 17</t>
  </si>
  <si>
    <t>08311</t>
  </si>
  <si>
    <t>Euchinico Creek 18</t>
  </si>
  <si>
    <t>08312</t>
  </si>
  <si>
    <t>Euchinico Creek 19</t>
  </si>
  <si>
    <t>08301</t>
  </si>
  <si>
    <t>Fishpot Lake 24</t>
  </si>
  <si>
    <t>08302</t>
  </si>
  <si>
    <t>Lower Fishpot Lake 24A</t>
  </si>
  <si>
    <t>08299</t>
  </si>
  <si>
    <t>Michelle Creek 22</t>
  </si>
  <si>
    <t>08300</t>
  </si>
  <si>
    <t>Michelle Creek 23</t>
  </si>
  <si>
    <t>08294</t>
  </si>
  <si>
    <t>Nahlquonate 2</t>
  </si>
  <si>
    <t>08296</t>
  </si>
  <si>
    <t>Nazco 20</t>
  </si>
  <si>
    <t>08298</t>
  </si>
  <si>
    <t>Nazco 21</t>
  </si>
  <si>
    <t>08297</t>
  </si>
  <si>
    <t>Nazco Cemetery 20A</t>
  </si>
  <si>
    <t>08307</t>
  </si>
  <si>
    <t>Redwater Creek 30</t>
  </si>
  <si>
    <t>08309</t>
  </si>
  <si>
    <t>Trout Lake Alec 16</t>
  </si>
  <si>
    <t>08308</t>
  </si>
  <si>
    <t>Trout Lake Johnny 15</t>
  </si>
  <si>
    <t>Nee-Tahi-Buhn</t>
  </si>
  <si>
    <t>07462</t>
  </si>
  <si>
    <t>Eastern Island 13</t>
  </si>
  <si>
    <t>07453</t>
  </si>
  <si>
    <t>Francois Lake 7</t>
  </si>
  <si>
    <t>07454</t>
  </si>
  <si>
    <t>Isaac (Gale Lake) 8</t>
  </si>
  <si>
    <t>07468</t>
  </si>
  <si>
    <t>Omineca 1</t>
  </si>
  <si>
    <t>07463</t>
  </si>
  <si>
    <t>Uncha Lake 13A</t>
  </si>
  <si>
    <t>Skin Tyee</t>
  </si>
  <si>
    <t>Neskonlith</t>
  </si>
  <si>
    <t>07183</t>
  </si>
  <si>
    <t>Neskonlith 1</t>
  </si>
  <si>
    <t>07184</t>
  </si>
  <si>
    <t>Neskonlith 2</t>
  </si>
  <si>
    <t>07185</t>
  </si>
  <si>
    <t>Switsemalph 3</t>
  </si>
  <si>
    <t>Qayqayt (New Westminister)</t>
  </si>
  <si>
    <t>-</t>
  </si>
  <si>
    <t>Nicomen</t>
  </si>
  <si>
    <t>07243</t>
  </si>
  <si>
    <t>Enhalt 11</t>
  </si>
  <si>
    <t>07235</t>
  </si>
  <si>
    <t>Gulada 3A</t>
  </si>
  <si>
    <t>07237</t>
  </si>
  <si>
    <t>Klahkowit 5</t>
  </si>
  <si>
    <t>07233</t>
  </si>
  <si>
    <t>Kykinalko 2</t>
  </si>
  <si>
    <t>07245</t>
  </si>
  <si>
    <t>Naykikoulth 13</t>
  </si>
  <si>
    <t>07232</t>
  </si>
  <si>
    <t>Nicomen 1</t>
  </si>
  <si>
    <t>07246</t>
  </si>
  <si>
    <t>Putkwa 14</t>
  </si>
  <si>
    <t>07234</t>
  </si>
  <si>
    <t>Sackum 3</t>
  </si>
  <si>
    <t>07239</t>
  </si>
  <si>
    <t>Shoskhost 7</t>
  </si>
  <si>
    <t>07247</t>
  </si>
  <si>
    <t>Shuouchten 15</t>
  </si>
  <si>
    <t>07244</t>
  </si>
  <si>
    <t>Skaynaneichst 12</t>
  </si>
  <si>
    <t>07241</t>
  </si>
  <si>
    <t>Skeikut 9</t>
  </si>
  <si>
    <t>07236</t>
  </si>
  <si>
    <t>Skhpoutz 4</t>
  </si>
  <si>
    <t>07238</t>
  </si>
  <si>
    <t>Sleetsis 6</t>
  </si>
  <si>
    <t>07242</t>
  </si>
  <si>
    <t>Squiarry 10</t>
  </si>
  <si>
    <t>07240</t>
  </si>
  <si>
    <t>Unpukpulquatum 8</t>
  </si>
  <si>
    <t>Gingolx</t>
  </si>
  <si>
    <t>07721</t>
  </si>
  <si>
    <t>Anyutawl 31</t>
  </si>
  <si>
    <t>07702</t>
  </si>
  <si>
    <t>Black Point 11</t>
  </si>
  <si>
    <t>07720</t>
  </si>
  <si>
    <t>Dachlabah 30</t>
  </si>
  <si>
    <t>07732</t>
  </si>
  <si>
    <t>Dogfish Bay 42</t>
  </si>
  <si>
    <t>Laxgalt'sap</t>
  </si>
  <si>
    <t>07709</t>
  </si>
  <si>
    <t>Georgie 17</t>
  </si>
  <si>
    <t>08376</t>
  </si>
  <si>
    <t>Gitzault 24</t>
  </si>
  <si>
    <t>07722</t>
  </si>
  <si>
    <t>Ightkeary 32</t>
  </si>
  <si>
    <t>07723</t>
  </si>
  <si>
    <t>Ishkseenickh 33</t>
  </si>
  <si>
    <t>07724</t>
  </si>
  <si>
    <t>Ishkseenichk River 34</t>
  </si>
  <si>
    <t>07725</t>
  </si>
  <si>
    <t>Ishkseenickh River 35</t>
  </si>
  <si>
    <t>07726</t>
  </si>
  <si>
    <t>Ishkseenickh River 36</t>
  </si>
  <si>
    <t>07727</t>
  </si>
  <si>
    <t>Ishkseenickh River 37</t>
  </si>
  <si>
    <t>07705</t>
  </si>
  <si>
    <t>Kincolith 14</t>
  </si>
  <si>
    <t>07706</t>
  </si>
  <si>
    <t>Kincolith 14A</t>
  </si>
  <si>
    <t>07711</t>
  </si>
  <si>
    <t>Kinmelit 20</t>
  </si>
  <si>
    <t>07707</t>
  </si>
  <si>
    <t>Kinnamax 15</t>
  </si>
  <si>
    <t>07717</t>
  </si>
  <si>
    <t>Kshwan 27</t>
  </si>
  <si>
    <t>07718</t>
  </si>
  <si>
    <t>Kshwan 27A</t>
  </si>
  <si>
    <t>07714</t>
  </si>
  <si>
    <t>Ktsinet 23</t>
  </si>
  <si>
    <t>07703</t>
  </si>
  <si>
    <t>08356</t>
  </si>
  <si>
    <t>Lachtesk 12</t>
  </si>
  <si>
    <t>Lachtesk 12A</t>
  </si>
  <si>
    <t>07731</t>
  </si>
  <si>
    <t>Lakata 41</t>
  </si>
  <si>
    <t>07728</t>
  </si>
  <si>
    <t>Lakbelak 38</t>
  </si>
  <si>
    <t>07729</t>
  </si>
  <si>
    <t>Lakbelak Creek 39</t>
  </si>
  <si>
    <t>07730</t>
  </si>
  <si>
    <t>Lakbelak Lake 40</t>
  </si>
  <si>
    <t>07733</t>
  </si>
  <si>
    <t>Pearse Island 43</t>
  </si>
  <si>
    <t>07704</t>
  </si>
  <si>
    <t>Red Cliff (Red Bluff) 13</t>
  </si>
  <si>
    <t>07710</t>
  </si>
  <si>
    <t>Scamakounst 19</t>
  </si>
  <si>
    <t>07719</t>
  </si>
  <si>
    <t>Scowban 28</t>
  </si>
  <si>
    <t>07712</t>
  </si>
  <si>
    <t>Slooks 21</t>
  </si>
  <si>
    <t>07713</t>
  </si>
  <si>
    <t>Staqoo 22</t>
  </si>
  <si>
    <t>07701</t>
  </si>
  <si>
    <t>Stony Point (Fishery Bay) 10</t>
  </si>
  <si>
    <t>07715</t>
  </si>
  <si>
    <t>Tackuan 26</t>
  </si>
  <si>
    <t>07716</t>
  </si>
  <si>
    <t>Tackuan 26A</t>
  </si>
  <si>
    <t>07708</t>
  </si>
  <si>
    <t>Talahaat 16</t>
  </si>
  <si>
    <t>Gitwinksihlkw</t>
  </si>
  <si>
    <t>07618</t>
  </si>
  <si>
    <t>Amaral 46 &amp; 47</t>
  </si>
  <si>
    <t>07617</t>
  </si>
  <si>
    <t>Gish Creek 45</t>
  </si>
  <si>
    <t>07613</t>
  </si>
  <si>
    <t>Gitwinksihlkw 7</t>
  </si>
  <si>
    <t>07616</t>
  </si>
  <si>
    <t>Gwinaha 44</t>
  </si>
  <si>
    <t>07614</t>
  </si>
  <si>
    <t>Zaulzap 29</t>
  </si>
  <si>
    <t>07615</t>
  </si>
  <si>
    <t>Zaulzap 29A</t>
  </si>
  <si>
    <t>07609</t>
  </si>
  <si>
    <t>Andegulay 8</t>
  </si>
  <si>
    <t>07610</t>
  </si>
  <si>
    <t>Andegulay 8A</t>
  </si>
  <si>
    <t>07611</t>
  </si>
  <si>
    <t>Lachkaltsap 9</t>
  </si>
  <si>
    <t>07580</t>
  </si>
  <si>
    <t>Aiyansh (Kitladamas) 1</t>
  </si>
  <si>
    <t>07602</t>
  </si>
  <si>
    <t>Aiyansh 83</t>
  </si>
  <si>
    <t>07606</t>
  </si>
  <si>
    <t>Aiyansh 87</t>
  </si>
  <si>
    <t>07584</t>
  </si>
  <si>
    <t>Amatal 5</t>
  </si>
  <si>
    <t>07585</t>
  </si>
  <si>
    <t>Amatal 6</t>
  </si>
  <si>
    <t>07594</t>
  </si>
  <si>
    <t>Anokswok 59</t>
  </si>
  <si>
    <t>07598</t>
  </si>
  <si>
    <t>Gitquinmiyaue 76</t>
  </si>
  <si>
    <t>07597</t>
  </si>
  <si>
    <t>Gitsheoaksit 68</t>
  </si>
  <si>
    <t>07590</t>
  </si>
  <si>
    <t>Gwimmauz 52</t>
  </si>
  <si>
    <t>07589</t>
  </si>
  <si>
    <t>Gwindebilk 51</t>
  </si>
  <si>
    <t>07591</t>
  </si>
  <si>
    <t>Gwingag 53</t>
  </si>
  <si>
    <t>07592</t>
  </si>
  <si>
    <t>Gwinkbawaueast 54</t>
  </si>
  <si>
    <t>07593</t>
  </si>
  <si>
    <t>Kinyug 57</t>
  </si>
  <si>
    <t>07581</t>
  </si>
  <si>
    <t>Kitladamax 1A</t>
  </si>
  <si>
    <t>07608</t>
  </si>
  <si>
    <t>Ksilamisk 89</t>
  </si>
  <si>
    <t>07587</t>
  </si>
  <si>
    <t>Kwinamuck 49</t>
  </si>
  <si>
    <t>07601</t>
  </si>
  <si>
    <t>Kzimeng 82</t>
  </si>
  <si>
    <t>07604</t>
  </si>
  <si>
    <t>Lakksgamal 85</t>
  </si>
  <si>
    <t>07605</t>
  </si>
  <si>
    <t>Lakksgamal 86</t>
  </si>
  <si>
    <t>07607</t>
  </si>
  <si>
    <t>Lakksgamal 88</t>
  </si>
  <si>
    <t>07579</t>
  </si>
  <si>
    <t>New Aiyansh 1</t>
  </si>
  <si>
    <t>07596</t>
  </si>
  <si>
    <t>Quinogag 61</t>
  </si>
  <si>
    <t>07599</t>
  </si>
  <si>
    <t>Sanklksgamal 80</t>
  </si>
  <si>
    <t>07583</t>
  </si>
  <si>
    <t>Seaks 3</t>
  </si>
  <si>
    <t>07595</t>
  </si>
  <si>
    <t>Seaks 60</t>
  </si>
  <si>
    <t>07600</t>
  </si>
  <si>
    <t>Shumal Creek 81</t>
  </si>
  <si>
    <t>07603</t>
  </si>
  <si>
    <t>Shumal Creek 84</t>
  </si>
  <si>
    <t>07588</t>
  </si>
  <si>
    <t>Taylor Lake 50</t>
  </si>
  <si>
    <t>07582</t>
  </si>
  <si>
    <t>Tsimmanweenclist 2</t>
  </si>
  <si>
    <t>07586</t>
  </si>
  <si>
    <t>Voilnadamtle 48</t>
  </si>
  <si>
    <t>Nooaitch</t>
  </si>
  <si>
    <t>07260</t>
  </si>
  <si>
    <t>Nooaitch 10</t>
  </si>
  <si>
    <t>07259</t>
  </si>
  <si>
    <t>Nooaitch Grass 9</t>
  </si>
  <si>
    <t>Nuchatlaht</t>
  </si>
  <si>
    <t>Ahpukto 3</t>
  </si>
  <si>
    <t>07148</t>
  </si>
  <si>
    <t>Chiseuquis 9</t>
  </si>
  <si>
    <t>07140</t>
  </si>
  <si>
    <t>Nuchatl 1</t>
  </si>
  <si>
    <t>07141</t>
  </si>
  <si>
    <t>Nuchatl 2</t>
  </si>
  <si>
    <t>07147</t>
  </si>
  <si>
    <t>Occosh 8</t>
  </si>
  <si>
    <t>07146</t>
  </si>
  <si>
    <t>Oclucje 7</t>
  </si>
  <si>
    <t>07143</t>
  </si>
  <si>
    <t>Opemit 4</t>
  </si>
  <si>
    <t>07145</t>
  </si>
  <si>
    <t>Owossitsa 6</t>
  </si>
  <si>
    <t>07150</t>
  </si>
  <si>
    <t>Savey 15</t>
  </si>
  <si>
    <t>07144</t>
  </si>
  <si>
    <t>Shoomart 5</t>
  </si>
  <si>
    <t>07149</t>
  </si>
  <si>
    <t>Sophe 14</t>
  </si>
  <si>
    <t>Nuxalk</t>
  </si>
  <si>
    <t>07879</t>
  </si>
  <si>
    <t>Bella Coola 1</t>
  </si>
  <si>
    <t>07884</t>
  </si>
  <si>
    <t>Chatscah 2</t>
  </si>
  <si>
    <t>07883</t>
  </si>
  <si>
    <t>Kemsquit 1</t>
  </si>
  <si>
    <t>07882</t>
  </si>
  <si>
    <t>Kwatlena 4</t>
  </si>
  <si>
    <t>07880</t>
  </si>
  <si>
    <t>Nooseseck 2</t>
  </si>
  <si>
    <t>07885</t>
  </si>
  <si>
    <t>Skowquiltz River 3</t>
  </si>
  <si>
    <t>07881</t>
  </si>
  <si>
    <t>Taleomy 3</t>
  </si>
  <si>
    <t>Okanagan</t>
  </si>
  <si>
    <t>07394</t>
  </si>
  <si>
    <t>Duck Lake 7</t>
  </si>
  <si>
    <t>07392</t>
  </si>
  <si>
    <t>Harris 3</t>
  </si>
  <si>
    <t>07390</t>
  </si>
  <si>
    <t>Okanagan 1</t>
  </si>
  <si>
    <t>07391</t>
  </si>
  <si>
    <t>Otter Lake 2</t>
  </si>
  <si>
    <t>07393</t>
  </si>
  <si>
    <t>Priest's Valley 6</t>
  </si>
  <si>
    <t>00122</t>
  </si>
  <si>
    <t>Old Masset</t>
  </si>
  <si>
    <t>07669</t>
  </si>
  <si>
    <t>Ain 6</t>
  </si>
  <si>
    <t>07683</t>
  </si>
  <si>
    <t>Cohoe Point 20</t>
  </si>
  <si>
    <t>07675</t>
  </si>
  <si>
    <t>Daningay 12</t>
  </si>
  <si>
    <t>07682</t>
  </si>
  <si>
    <t>Egeria Bay 19</t>
  </si>
  <si>
    <t>07685</t>
  </si>
  <si>
    <t>Guoyskun 22</t>
  </si>
  <si>
    <t>07665</t>
  </si>
  <si>
    <t>Hiellen 2</t>
  </si>
  <si>
    <t>07677</t>
  </si>
  <si>
    <t>Jalun 14</t>
  </si>
  <si>
    <t>07678</t>
  </si>
  <si>
    <t>Kioosta 15</t>
  </si>
  <si>
    <t>07672</t>
  </si>
  <si>
    <t>Kose 9</t>
  </si>
  <si>
    <t>07674</t>
  </si>
  <si>
    <t>Kung 11</t>
  </si>
  <si>
    <t>07667</t>
  </si>
  <si>
    <t>Lanas 4</t>
  </si>
  <si>
    <t>07688</t>
  </si>
  <si>
    <t>Mammin River 25</t>
  </si>
  <si>
    <t>07664</t>
  </si>
  <si>
    <t>Masset 1</t>
  </si>
  <si>
    <t>07671</t>
  </si>
  <si>
    <t>Meagwan 8</t>
  </si>
  <si>
    <t>07673</t>
  </si>
  <si>
    <t>Naden 10</t>
  </si>
  <si>
    <t>07686</t>
  </si>
  <si>
    <t>Naden 23</t>
  </si>
  <si>
    <t>07687</t>
  </si>
  <si>
    <t>Owun 24</t>
  </si>
  <si>
    <t>07681</t>
  </si>
  <si>
    <t>Saouchten 18</t>
  </si>
  <si>
    <t>07668</t>
  </si>
  <si>
    <t>Satunquin 5</t>
  </si>
  <si>
    <t>07680</t>
  </si>
  <si>
    <t>Susk 17</t>
  </si>
  <si>
    <t>07679</t>
  </si>
  <si>
    <t>Tatense 16</t>
  </si>
  <si>
    <t>07689</t>
  </si>
  <si>
    <t>Tiahn 27</t>
  </si>
  <si>
    <t>09534</t>
  </si>
  <si>
    <t>Tlaa gaa aawtlaas 28</t>
  </si>
  <si>
    <t>07666</t>
  </si>
  <si>
    <t>Yagan 3</t>
  </si>
  <si>
    <t>07670</t>
  </si>
  <si>
    <t>Yan 7</t>
  </si>
  <si>
    <t>07684</t>
  </si>
  <si>
    <t>Yasitkun 21</t>
  </si>
  <si>
    <t>07676</t>
  </si>
  <si>
    <t>Yatze 13</t>
  </si>
  <si>
    <t>Oregon Jack Creek</t>
  </si>
  <si>
    <t>07191</t>
  </si>
  <si>
    <t>Hay Meadow 1</t>
  </si>
  <si>
    <t>07192</t>
  </si>
  <si>
    <t>Oregon Jack Creek 2</t>
  </si>
  <si>
    <t>07194</t>
  </si>
  <si>
    <t>07193</t>
  </si>
  <si>
    <t>Paska Island 3</t>
  </si>
  <si>
    <t>07196</t>
  </si>
  <si>
    <t>South Nepa 7</t>
  </si>
  <si>
    <t>07195</t>
  </si>
  <si>
    <t>Upper Nepa 6</t>
  </si>
  <si>
    <t>Osoyoos</t>
  </si>
  <si>
    <t>07395</t>
  </si>
  <si>
    <t>Osoyoos 1</t>
  </si>
  <si>
    <t>07396</t>
  </si>
  <si>
    <t>Osoyoos 3</t>
  </si>
  <si>
    <t>Wuiknuvx (Oweekeno)</t>
  </si>
  <si>
    <t>07902</t>
  </si>
  <si>
    <t>Cockmi 3</t>
  </si>
  <si>
    <t>07900</t>
  </si>
  <si>
    <t>Katit 1</t>
  </si>
  <si>
    <t>07901</t>
  </si>
  <si>
    <t>Kiltala 2</t>
  </si>
  <si>
    <t>Pacheedaht</t>
  </si>
  <si>
    <t>06846</t>
  </si>
  <si>
    <t>Cullite 3</t>
  </si>
  <si>
    <t>06845</t>
  </si>
  <si>
    <t>Gordon River 2</t>
  </si>
  <si>
    <t>06844</t>
  </si>
  <si>
    <t>Pacheena 1</t>
  </si>
  <si>
    <t>06847</t>
  </si>
  <si>
    <t>Queesidaquah 4</t>
  </si>
  <si>
    <t>Pauquachin</t>
  </si>
  <si>
    <t>06827</t>
  </si>
  <si>
    <t>Cole Bay 3</t>
  </si>
  <si>
    <t>06828</t>
  </si>
  <si>
    <t>Hatch Point 12</t>
  </si>
  <si>
    <t>Penelakut</t>
  </si>
  <si>
    <t>06825</t>
  </si>
  <si>
    <t>Galiano Island 9</t>
  </si>
  <si>
    <t>06823</t>
  </si>
  <si>
    <t>06824</t>
  </si>
  <si>
    <t>Tent Island 8</t>
  </si>
  <si>
    <t>06822</t>
  </si>
  <si>
    <t>Tsussie 6</t>
  </si>
  <si>
    <t>Penticton</t>
  </si>
  <si>
    <t>07397</t>
  </si>
  <si>
    <t>Penticton 1</t>
  </si>
  <si>
    <t>07407</t>
  </si>
  <si>
    <t>Penticton 2</t>
  </si>
  <si>
    <t>07398</t>
  </si>
  <si>
    <t>Penticton 3A</t>
  </si>
  <si>
    <t>08084</t>
  </si>
  <si>
    <t>Peters 1</t>
  </si>
  <si>
    <t>08085</t>
  </si>
  <si>
    <t>Peters 1A</t>
  </si>
  <si>
    <t>08086</t>
  </si>
  <si>
    <t>Peters 2</t>
  </si>
  <si>
    <t>Popkum</t>
  </si>
  <si>
    <t>08083</t>
  </si>
  <si>
    <t>Popkum 1</t>
  </si>
  <si>
    <t>08366</t>
  </si>
  <si>
    <t>Popkum 2</t>
  </si>
  <si>
    <t>Prophet River</t>
  </si>
  <si>
    <t>Prophet River 4</t>
  </si>
  <si>
    <t>Qualicum</t>
  </si>
  <si>
    <t>06826</t>
  </si>
  <si>
    <t>Quatsino</t>
  </si>
  <si>
    <t>07080</t>
  </si>
  <si>
    <t>Ah-we-cha-ol-to 16</t>
  </si>
  <si>
    <t>07069</t>
  </si>
  <si>
    <t>Caylith 5</t>
  </si>
  <si>
    <t>07070</t>
  </si>
  <si>
    <t>Cayuse 6</t>
  </si>
  <si>
    <t>07073</t>
  </si>
  <si>
    <t>Clatux 9</t>
  </si>
  <si>
    <t>07078</t>
  </si>
  <si>
    <t>Clienna 14</t>
  </si>
  <si>
    <t>07077</t>
  </si>
  <si>
    <t>Grass Point 13</t>
  </si>
  <si>
    <t>07064</t>
  </si>
  <si>
    <t>Klaskish 3</t>
  </si>
  <si>
    <t>07068</t>
  </si>
  <si>
    <t>Kultah 4</t>
  </si>
  <si>
    <t>07072</t>
  </si>
  <si>
    <t>Mah-te-nicht 8</t>
  </si>
  <si>
    <t>07081</t>
  </si>
  <si>
    <t>Maquazneecht Island 17</t>
  </si>
  <si>
    <t>07075</t>
  </si>
  <si>
    <t>O-ya-kum-la 11</t>
  </si>
  <si>
    <t>07067</t>
  </si>
  <si>
    <t>Pa-cat'l-lin-ne 3</t>
  </si>
  <si>
    <t>07079</t>
  </si>
  <si>
    <t>Pulcah 15</t>
  </si>
  <si>
    <t>07076</t>
  </si>
  <si>
    <t>Quatleayo 12</t>
  </si>
  <si>
    <t>08371</t>
  </si>
  <si>
    <t>Quatsino Sub-division 18</t>
  </si>
  <si>
    <t>07065</t>
  </si>
  <si>
    <t>Quattishe 1</t>
  </si>
  <si>
    <t>07071</t>
  </si>
  <si>
    <t>Teeta 7</t>
  </si>
  <si>
    <t>09031</t>
  </si>
  <si>
    <t>Telaise 1</t>
  </si>
  <si>
    <t>07066</t>
  </si>
  <si>
    <t>Toh-quo-eugh 2</t>
  </si>
  <si>
    <t>09032</t>
  </si>
  <si>
    <t>Tsowenachs 2</t>
  </si>
  <si>
    <t>08273</t>
  </si>
  <si>
    <t>Dragon Lake 3</t>
  </si>
  <si>
    <t>08270</t>
  </si>
  <si>
    <t>Quesnel 1</t>
  </si>
  <si>
    <t>08274</t>
  </si>
  <si>
    <t>Rich Bar 4</t>
  </si>
  <si>
    <t>08272</t>
  </si>
  <si>
    <t>Sinnce-tah-lah 2</t>
  </si>
  <si>
    <t>Saik'uz</t>
  </si>
  <si>
    <t>07532</t>
  </si>
  <si>
    <t>Clustalach 5</t>
  </si>
  <si>
    <t>07537</t>
  </si>
  <si>
    <t>Corkscrew Creek 10</t>
  </si>
  <si>
    <t>07536</t>
  </si>
  <si>
    <t>Corkscrew Creek 9</t>
  </si>
  <si>
    <t>07530</t>
  </si>
  <si>
    <t>Laketown 3</t>
  </si>
  <si>
    <t>07533</t>
  </si>
  <si>
    <t>Noonla 6</t>
  </si>
  <si>
    <t>07531</t>
  </si>
  <si>
    <t>Old Country Meadow 4</t>
  </si>
  <si>
    <t>07529</t>
  </si>
  <si>
    <t>Sackanitecla 2</t>
  </si>
  <si>
    <t>07535</t>
  </si>
  <si>
    <t>Sinkut Lake 8</t>
  </si>
  <si>
    <t>07528</t>
  </si>
  <si>
    <t>Stony Creek 1</t>
  </si>
  <si>
    <t>07534</t>
  </si>
  <si>
    <t>Tatuk Lake 7</t>
  </si>
  <si>
    <t>Samahquam</t>
  </si>
  <si>
    <t>08040</t>
  </si>
  <si>
    <t>Paqulh</t>
  </si>
  <si>
    <t>08041</t>
  </si>
  <si>
    <t>Q'alatku7em</t>
  </si>
  <si>
    <t>08042</t>
  </si>
  <si>
    <t>08043</t>
  </si>
  <si>
    <t>Sachteen 2A</t>
  </si>
  <si>
    <t>Sachteen 2</t>
  </si>
  <si>
    <t>08039</t>
  </si>
  <si>
    <t>Samahquam 1</t>
  </si>
  <si>
    <t>Saulteau</t>
  </si>
  <si>
    <t>06949</t>
  </si>
  <si>
    <t>East Moberly Lake 169</t>
  </si>
  <si>
    <t>Scowlitz</t>
  </si>
  <si>
    <t>Pekw'xe:yes</t>
  </si>
  <si>
    <t>08044</t>
  </si>
  <si>
    <t>Scowlitz 1</t>
  </si>
  <si>
    <t>08046</t>
  </si>
  <si>
    <t>Squawkum Creek 3</t>
  </si>
  <si>
    <t>08045</t>
  </si>
  <si>
    <t>Williams 52</t>
  </si>
  <si>
    <t>Seabird Island</t>
  </si>
  <si>
    <t>08073</t>
  </si>
  <si>
    <t>07928</t>
  </si>
  <si>
    <t>Sechelt Band Lands (Tsawcome) 1</t>
  </si>
  <si>
    <t>07956</t>
  </si>
  <si>
    <t>Sechelt Band Lands (Bargain Harbour) 24</t>
  </si>
  <si>
    <t>07957</t>
  </si>
  <si>
    <t>Sechelt Band Lands (Boulder Island) 25</t>
  </si>
  <si>
    <t>07942</t>
  </si>
  <si>
    <t>07937</t>
  </si>
  <si>
    <t>07955</t>
  </si>
  <si>
    <t>07958</t>
  </si>
  <si>
    <t>Sechelt Band Lands  (Chelohsin) 13</t>
  </si>
  <si>
    <t>Sechelt Band Lands  (Chickwat) 9</t>
  </si>
  <si>
    <t>Sechelt Band Lands  (Conqueneets) 23</t>
  </si>
  <si>
    <t xml:space="preserve"> Sechelt Band Lands (Egmont) 26</t>
  </si>
  <si>
    <t>07939</t>
  </si>
  <si>
    <t>Sechelt Band Lands (Hunaechin) 11</t>
  </si>
  <si>
    <t>07932</t>
  </si>
  <si>
    <t>Sechelt Band Lands (Klaalth) 5</t>
  </si>
  <si>
    <t>07933</t>
  </si>
  <si>
    <t>Sechelt Band Lands (Klayekwim) 6</t>
  </si>
  <si>
    <t>07934</t>
  </si>
  <si>
    <t>Sechelt Band Lands (Klayekwim) 6A</t>
  </si>
  <si>
    <t>07935</t>
  </si>
  <si>
    <t>Sechelt Band Lands (Klayekwim) 7</t>
  </si>
  <si>
    <t>07936</t>
  </si>
  <si>
    <t>Sechelt Band Lands (Klayekwim) 8</t>
  </si>
  <si>
    <t>07931</t>
  </si>
  <si>
    <t>Sechelt Band Lands (Oalthkyim) 4</t>
  </si>
  <si>
    <t>07943</t>
  </si>
  <si>
    <t>Sechelt Band Lands (Paykulkum) 14</t>
  </si>
  <si>
    <t>07950</t>
  </si>
  <si>
    <t>Sechelt Band Lands (Sallahlus) 20</t>
  </si>
  <si>
    <t>07951</t>
  </si>
  <si>
    <t>Sechelt Band Lands (Sallahus) 20A</t>
  </si>
  <si>
    <t>07954</t>
  </si>
  <si>
    <t>Sechelt Band Lands (Saughanaught) 22</t>
  </si>
  <si>
    <t>07949</t>
  </si>
  <si>
    <t>Sechelt Band Lands (Sawquamain) 19A</t>
  </si>
  <si>
    <t>07929</t>
  </si>
  <si>
    <t>Sechelt Band Lands (Sechelt) 2</t>
  </si>
  <si>
    <t>07952</t>
  </si>
  <si>
    <t>Sechelt Band Lands Sekaleton) 21</t>
  </si>
  <si>
    <t>07953</t>
  </si>
  <si>
    <t>Sechelt Band Lands (Sekaleton) 21A</t>
  </si>
  <si>
    <t>07960</t>
  </si>
  <si>
    <t>Sechelt Band Lands (Shannon Creek) 28</t>
  </si>
  <si>
    <t>07959</t>
  </si>
  <si>
    <t>Sechelt Band Lands (Skookumchuck) 27</t>
  </si>
  <si>
    <t>07946</t>
  </si>
  <si>
    <t>Sechelt Band Lands (Skwawkweehm) 17</t>
  </si>
  <si>
    <t>07945</t>
  </si>
  <si>
    <t>Sechelt Band Lands (Slayathlum) 16</t>
  </si>
  <si>
    <t>07947</t>
  </si>
  <si>
    <t>Sechelt Band Lands (Smeshalin) 18</t>
  </si>
  <si>
    <t>07948</t>
  </si>
  <si>
    <t>Sechelt Band Lands (Suahbin) 19</t>
  </si>
  <si>
    <t>07930</t>
  </si>
  <si>
    <t>Sechelt Band Lands (Swaycalse) 3</t>
  </si>
  <si>
    <t>07940</t>
  </si>
  <si>
    <t>Sechelt Band Lands (Swaywelat) 12</t>
  </si>
  <si>
    <t>07941</t>
  </si>
  <si>
    <t>Sechelt Band Lands (Swaywelat) 12A</t>
  </si>
  <si>
    <t>07938</t>
  </si>
  <si>
    <t>Sechelt Band Lands (Tchahchelailthtenum) 10</t>
  </si>
  <si>
    <t>07944</t>
  </si>
  <si>
    <t>Sechelt Band Lands (Tsooahdie) 15</t>
  </si>
  <si>
    <t>Semiahmoo</t>
  </si>
  <si>
    <t>08047</t>
  </si>
  <si>
    <t>Chalath (Seton Lake)</t>
  </si>
  <si>
    <t>08154</t>
  </si>
  <si>
    <t>Mission 5</t>
  </si>
  <si>
    <t>08156</t>
  </si>
  <si>
    <t>Necait 6</t>
  </si>
  <si>
    <t>08155</t>
  </si>
  <si>
    <t>Seton Lake 5A</t>
  </si>
  <si>
    <t>00119</t>
  </si>
  <si>
    <t>Seton Lake 7</t>
  </si>
  <si>
    <t>08153</t>
  </si>
  <si>
    <t>Silicon 2</t>
  </si>
  <si>
    <t>08151</t>
  </si>
  <si>
    <t>Slosh 1</t>
  </si>
  <si>
    <t>08152</t>
  </si>
  <si>
    <t>Slosh 1A</t>
  </si>
  <si>
    <t>09266</t>
  </si>
  <si>
    <t>Whitecap 1</t>
  </si>
  <si>
    <t>Shackan</t>
  </si>
  <si>
    <t>07258</t>
  </si>
  <si>
    <t>Papsilqua 13</t>
  </si>
  <si>
    <t>07256</t>
  </si>
  <si>
    <t>Shackan 11</t>
  </si>
  <si>
    <t>07257</t>
  </si>
  <si>
    <t>Soldatquo 12</t>
  </si>
  <si>
    <t>Secwepemc (Shuswap)</t>
  </si>
  <si>
    <t>07428</t>
  </si>
  <si>
    <t>Shuswap</t>
  </si>
  <si>
    <t>Shxw'ow'hamel</t>
  </si>
  <si>
    <t>08089</t>
  </si>
  <si>
    <t>Kuthlalth 3</t>
  </si>
  <si>
    <t>08087</t>
  </si>
  <si>
    <t>Ohamil 1</t>
  </si>
  <si>
    <t>08088</t>
  </si>
  <si>
    <t>Wahleach Island 2</t>
  </si>
  <si>
    <t>Shxwhá:y</t>
  </si>
  <si>
    <t>08048</t>
  </si>
  <si>
    <t>Skway 5</t>
  </si>
  <si>
    <t>78048</t>
  </si>
  <si>
    <t>Skway Indian Reserve 5</t>
  </si>
  <si>
    <t>Simpcw</t>
  </si>
  <si>
    <t>07188</t>
  </si>
  <si>
    <t>Barriere River 3A</t>
  </si>
  <si>
    <t>07190</t>
  </si>
  <si>
    <t>Boulder Creek 5</t>
  </si>
  <si>
    <t>07189</t>
  </si>
  <si>
    <t>Louis Creek 4</t>
  </si>
  <si>
    <t>07187</t>
  </si>
  <si>
    <t>Nekalliston 2</t>
  </si>
  <si>
    <t>07186</t>
  </si>
  <si>
    <t>North Thompson 1</t>
  </si>
  <si>
    <t>Siska</t>
  </si>
  <si>
    <t>07362</t>
  </si>
  <si>
    <t>Humhampt 6</t>
  </si>
  <si>
    <t>07363</t>
  </si>
  <si>
    <t>Humhampt 6A</t>
  </si>
  <si>
    <t>07355</t>
  </si>
  <si>
    <t>Kupchynalth 1</t>
  </si>
  <si>
    <t>07356</t>
  </si>
  <si>
    <t>Kupchynalth 2</t>
  </si>
  <si>
    <t>07358</t>
  </si>
  <si>
    <t>Moosh 4</t>
  </si>
  <si>
    <t>07364</t>
  </si>
  <si>
    <t>Nahamanak 7</t>
  </si>
  <si>
    <t>07357</t>
  </si>
  <si>
    <t>Siska Flat 3</t>
  </si>
  <si>
    <t>07360</t>
  </si>
  <si>
    <t>Siska Flat 5A</t>
  </si>
  <si>
    <t>07361</t>
  </si>
  <si>
    <t>Siska Flat 5B</t>
  </si>
  <si>
    <t>07365</t>
  </si>
  <si>
    <t>Siska Flat 8</t>
  </si>
  <si>
    <t>07359</t>
  </si>
  <si>
    <t>Zacht 5</t>
  </si>
  <si>
    <t>Skatin</t>
  </si>
  <si>
    <t>08021</t>
  </si>
  <si>
    <t>Franks 10</t>
  </si>
  <si>
    <t>08023</t>
  </si>
  <si>
    <t>Glazier Creek 12</t>
  </si>
  <si>
    <t>08020</t>
  </si>
  <si>
    <t>Morteen 9</t>
  </si>
  <si>
    <t>08022</t>
  </si>
  <si>
    <t>Perrets 11</t>
  </si>
  <si>
    <t>08017</t>
  </si>
  <si>
    <t>Sklahhesten 5A</t>
  </si>
  <si>
    <t>08018</t>
  </si>
  <si>
    <t>Sklahhesten 5</t>
  </si>
  <si>
    <t>08019</t>
  </si>
  <si>
    <t>Sklahhesten 5B</t>
  </si>
  <si>
    <t>08015</t>
  </si>
  <si>
    <t>Skookumchuck 4</t>
  </si>
  <si>
    <t>08016</t>
  </si>
  <si>
    <t>Skookumchuck 4A</t>
  </si>
  <si>
    <t>08014</t>
  </si>
  <si>
    <t>Sweeteen 3</t>
  </si>
  <si>
    <t>Skawahlook</t>
  </si>
  <si>
    <t>08075</t>
  </si>
  <si>
    <t>Ruby Creek 42</t>
  </si>
  <si>
    <t>08074</t>
  </si>
  <si>
    <t>Skawahlook 1</t>
  </si>
  <si>
    <t>09692</t>
  </si>
  <si>
    <t>07169</t>
  </si>
  <si>
    <t>Skidegate</t>
  </si>
  <si>
    <t>07700</t>
  </si>
  <si>
    <t>Black Slate 11</t>
  </si>
  <si>
    <t>07696</t>
  </si>
  <si>
    <t>Cumshewas 7</t>
  </si>
  <si>
    <t>07692</t>
  </si>
  <si>
    <t>Deena 3</t>
  </si>
  <si>
    <t>Kaste 6</t>
  </si>
  <si>
    <t>07693</t>
  </si>
  <si>
    <t>Khrana 4</t>
  </si>
  <si>
    <t>07694</t>
  </si>
  <si>
    <t>Lagins 5</t>
  </si>
  <si>
    <t>07699</t>
  </si>
  <si>
    <t>New Clew 10</t>
  </si>
  <si>
    <t>07691</t>
  </si>
  <si>
    <t>Skaigha 2</t>
  </si>
  <si>
    <t>07690</t>
  </si>
  <si>
    <t>Skidegate 1</t>
  </si>
  <si>
    <t>07698</t>
  </si>
  <si>
    <t>Tanoo 9</t>
  </si>
  <si>
    <t>07465</t>
  </si>
  <si>
    <t>Skins Lake 15</t>
  </si>
  <si>
    <t>07466</t>
  </si>
  <si>
    <t>Skins Lake 16A</t>
  </si>
  <si>
    <t>07467</t>
  </si>
  <si>
    <t>Skins Lake 16B</t>
  </si>
  <si>
    <t>08375</t>
  </si>
  <si>
    <t>Tatla't East 2</t>
  </si>
  <si>
    <t>07464</t>
  </si>
  <si>
    <t>Western Island 14</t>
  </si>
  <si>
    <t>Skowkale</t>
  </si>
  <si>
    <t>08049</t>
  </si>
  <si>
    <t>Skowkale 10</t>
  </si>
  <si>
    <t>08050</t>
  </si>
  <si>
    <t>Skowkale 11</t>
  </si>
  <si>
    <t>Skuppah</t>
  </si>
  <si>
    <t>07367</t>
  </si>
  <si>
    <t>Inklyuhkin-atko 2</t>
  </si>
  <si>
    <t>07370</t>
  </si>
  <si>
    <t>Pooeyelth 3</t>
  </si>
  <si>
    <t>07366</t>
  </si>
  <si>
    <t>Skuppah 1</t>
  </si>
  <si>
    <t>07368</t>
  </si>
  <si>
    <t>Skuppah 2A</t>
  </si>
  <si>
    <t>07376</t>
  </si>
  <si>
    <t>07369</t>
  </si>
  <si>
    <t>Skuppah 2B</t>
  </si>
  <si>
    <t>07371</t>
  </si>
  <si>
    <t>Skuppah 4</t>
  </si>
  <si>
    <t>07372</t>
  </si>
  <si>
    <t>07373</t>
  </si>
  <si>
    <t>Skuppah 4A</t>
  </si>
  <si>
    <t>Skwah</t>
  </si>
  <si>
    <t>08052</t>
  </si>
  <si>
    <t>Schelowat 1</t>
  </si>
  <si>
    <t>08055</t>
  </si>
  <si>
    <t>Skwah 4</t>
  </si>
  <si>
    <t>08053</t>
  </si>
  <si>
    <t>Skwahla 2</t>
  </si>
  <si>
    <t>08054</t>
  </si>
  <si>
    <t>Skwali 3</t>
  </si>
  <si>
    <t>07962</t>
  </si>
  <si>
    <t>07966</t>
  </si>
  <si>
    <t>Kahkaykay 6</t>
  </si>
  <si>
    <t>07963</t>
  </si>
  <si>
    <t>Paukeanum 3</t>
  </si>
  <si>
    <t>07961</t>
  </si>
  <si>
    <t>Sliammon 1</t>
  </si>
  <si>
    <t>07965</t>
  </si>
  <si>
    <t>Tokenatch 5</t>
  </si>
  <si>
    <t>07964</t>
  </si>
  <si>
    <t>Toquana 4</t>
  </si>
  <si>
    <t>Snuneymuxw</t>
  </si>
  <si>
    <t>06819</t>
  </si>
  <si>
    <t>Gabriola Island 5</t>
  </si>
  <si>
    <t>06820</t>
  </si>
  <si>
    <t>Ma-guala 6</t>
  </si>
  <si>
    <t>06816</t>
  </si>
  <si>
    <t>Nanaimo River 2</t>
  </si>
  <si>
    <t>06817</t>
  </si>
  <si>
    <t>Nanaimo River 3</t>
  </si>
  <si>
    <t>06818</t>
  </si>
  <si>
    <t>Nanaimo River 4</t>
  </si>
  <si>
    <t>06815</t>
  </si>
  <si>
    <t>Nanaimo Town</t>
  </si>
  <si>
    <t>Xats'ull (Soda Creek)</t>
  </si>
  <si>
    <t>08276</t>
  </si>
  <si>
    <t>Deep Creek 2</t>
  </si>
  <si>
    <t>08275</t>
  </si>
  <si>
    <t>Soda Creek 1</t>
  </si>
  <si>
    <t>Songhees</t>
  </si>
  <si>
    <t>06841</t>
  </si>
  <si>
    <t>Chatham Islands 4</t>
  </si>
  <si>
    <t>06840</t>
  </si>
  <si>
    <t>Discovery Island 3</t>
  </si>
  <si>
    <t>06839</t>
  </si>
  <si>
    <t>New Songhees 1A</t>
  </si>
  <si>
    <t>Soowahlie</t>
  </si>
  <si>
    <t>08051</t>
  </si>
  <si>
    <t>Soowahlie 14</t>
  </si>
  <si>
    <t>07417</t>
  </si>
  <si>
    <t>Enderby 2</t>
  </si>
  <si>
    <t>07416</t>
  </si>
  <si>
    <t>07418</t>
  </si>
  <si>
    <t>Sicamous 3</t>
  </si>
  <si>
    <t>Spuzzum</t>
  </si>
  <si>
    <t>07389</t>
  </si>
  <si>
    <t>Chapman's Bar 10</t>
  </si>
  <si>
    <t>07383</t>
  </si>
  <si>
    <t>Long Tunnel 5</t>
  </si>
  <si>
    <t>07384</t>
  </si>
  <si>
    <t>Long Tunnel 5A</t>
  </si>
  <si>
    <t>Papsilqua 2</t>
  </si>
  <si>
    <t>07377</t>
  </si>
  <si>
    <t>Papsilqua 2A</t>
  </si>
  <si>
    <t>07378</t>
  </si>
  <si>
    <t>Papsilqua 2B</t>
  </si>
  <si>
    <t>07388</t>
  </si>
  <si>
    <t>Saddle Rock 9</t>
  </si>
  <si>
    <t>07385</t>
  </si>
  <si>
    <t>Skuet 6</t>
  </si>
  <si>
    <t>07374</t>
  </si>
  <si>
    <t>Spuzzum 1</t>
  </si>
  <si>
    <t>07375</t>
  </si>
  <si>
    <t>Spuzzum 1A</t>
  </si>
  <si>
    <t>07386</t>
  </si>
  <si>
    <t>Spuzzum 7</t>
  </si>
  <si>
    <t>07387</t>
  </si>
  <si>
    <t>Stout 8</t>
  </si>
  <si>
    <t>07379</t>
  </si>
  <si>
    <t>Teequaloose 3</t>
  </si>
  <si>
    <t>07380</t>
  </si>
  <si>
    <t>Teequaloose 3A</t>
  </si>
  <si>
    <t>07381</t>
  </si>
  <si>
    <t>Yelakin 4</t>
  </si>
  <si>
    <t>07382</t>
  </si>
  <si>
    <t>Yelakin 4A</t>
  </si>
  <si>
    <t>Squamish</t>
  </si>
  <si>
    <t>07979</t>
  </si>
  <si>
    <t>Airwucks 15</t>
  </si>
  <si>
    <t>07969</t>
  </si>
  <si>
    <t>Capilano 5</t>
  </si>
  <si>
    <t>07975</t>
  </si>
  <si>
    <t>Cheakamus 11</t>
  </si>
  <si>
    <t>07986</t>
  </si>
  <si>
    <t>Chekwelp 26</t>
  </si>
  <si>
    <t>07987</t>
  </si>
  <si>
    <t>Chekwelp 26A</t>
  </si>
  <si>
    <t>07971</t>
  </si>
  <si>
    <t>Chuckchuck 8</t>
  </si>
  <si>
    <t>07989</t>
  </si>
  <si>
    <t>Defense Island 28</t>
  </si>
  <si>
    <t>07985</t>
  </si>
  <si>
    <t>Kaikalahun 25</t>
  </si>
  <si>
    <t>00009</t>
  </si>
  <si>
    <t>Kitsilano 6</t>
  </si>
  <si>
    <t>07981</t>
  </si>
  <si>
    <t>Kowtain 17</t>
  </si>
  <si>
    <t>07990</t>
  </si>
  <si>
    <t>Kwum Kwum</t>
  </si>
  <si>
    <t>07967</t>
  </si>
  <si>
    <t>Mission 1</t>
  </si>
  <si>
    <t>07977</t>
  </si>
  <si>
    <t>Poquiosin &amp; Skamain 13</t>
  </si>
  <si>
    <t>Poyam 9</t>
  </si>
  <si>
    <t>07988</t>
  </si>
  <si>
    <t>Schaltuuch 27</t>
  </si>
  <si>
    <t>07980</t>
  </si>
  <si>
    <t>Seaichem 16</t>
  </si>
  <si>
    <t>07968</t>
  </si>
  <si>
    <t>Seymour Creek 2</t>
  </si>
  <si>
    <t>07970</t>
  </si>
  <si>
    <t>Skowishin 7</t>
  </si>
  <si>
    <t>07974</t>
  </si>
  <si>
    <t>Skowishin Graveyard 10</t>
  </si>
  <si>
    <t>07984</t>
  </si>
  <si>
    <t>Stawamus 24</t>
  </si>
  <si>
    <t>07978</t>
  </si>
  <si>
    <t>Waiwakum 14</t>
  </si>
  <si>
    <t>07982</t>
  </si>
  <si>
    <t>Yekwaupsum 18</t>
  </si>
  <si>
    <t>07983</t>
  </si>
  <si>
    <t>Yekwaupsum 19</t>
  </si>
  <si>
    <t>07976</t>
  </si>
  <si>
    <t>Yookwitz 12</t>
  </si>
  <si>
    <t>Squiala</t>
  </si>
  <si>
    <t>08056</t>
  </si>
  <si>
    <t>Squiaala 7</t>
  </si>
  <si>
    <t>08057</t>
  </si>
  <si>
    <t>Squiaala 8</t>
  </si>
  <si>
    <t>Aqam (St. Mary's)</t>
  </si>
  <si>
    <t>07425</t>
  </si>
  <si>
    <t>Bummer's Flat 6</t>
  </si>
  <si>
    <t>07424</t>
  </si>
  <si>
    <t>Cassimayooks (Mayook) 5</t>
  </si>
  <si>
    <t>07423</t>
  </si>
  <si>
    <t>Isidore's Ranch 4</t>
  </si>
  <si>
    <t>07422</t>
  </si>
  <si>
    <t>Kootenay 1</t>
  </si>
  <si>
    <t>Stellat'en</t>
  </si>
  <si>
    <t>07526</t>
  </si>
  <si>
    <t>Binta Lake 2</t>
  </si>
  <si>
    <t>07527</t>
  </si>
  <si>
    <t>Stellaquo (Stella) 1</t>
  </si>
  <si>
    <t>08280</t>
  </si>
  <si>
    <t>08279</t>
  </si>
  <si>
    <t>Saddle Horse 2</t>
  </si>
  <si>
    <t>08277</t>
  </si>
  <si>
    <t>Stone 1</t>
  </si>
  <si>
    <t>08278</t>
  </si>
  <si>
    <t>Stone 1A</t>
  </si>
  <si>
    <t>08281</t>
  </si>
  <si>
    <t>Stone 4</t>
  </si>
  <si>
    <t>Sumas</t>
  </si>
  <si>
    <t>08061</t>
  </si>
  <si>
    <t>Upper Sumas 6</t>
  </si>
  <si>
    <t>T'Souke</t>
  </si>
  <si>
    <t>06842</t>
  </si>
  <si>
    <t>T'Souke 1</t>
  </si>
  <si>
    <t>06843</t>
  </si>
  <si>
    <t>T'Souke 2</t>
  </si>
  <si>
    <t>Nxwisten (Bridge River)</t>
  </si>
  <si>
    <t>08115</t>
  </si>
  <si>
    <t>Bridge River 1</t>
  </si>
  <si>
    <t>08116</t>
  </si>
  <si>
    <t>Bridge River 2</t>
  </si>
  <si>
    <t>00017</t>
  </si>
  <si>
    <t>Lillooet 1A</t>
  </si>
  <si>
    <t>T'it'q'et</t>
  </si>
  <si>
    <t>08140</t>
  </si>
  <si>
    <t>Kilchult 3</t>
  </si>
  <si>
    <t>08143</t>
  </si>
  <si>
    <t>Lillooet 1</t>
  </si>
  <si>
    <t>08141</t>
  </si>
  <si>
    <t>McCartney's Flat 4</t>
  </si>
  <si>
    <t>08138</t>
  </si>
  <si>
    <t>Riley Creek 1B</t>
  </si>
  <si>
    <t>08142</t>
  </si>
  <si>
    <t>Seton Lake 5</t>
  </si>
  <si>
    <t>08139</t>
  </si>
  <si>
    <t>Towinock 2</t>
  </si>
  <si>
    <t>Tahltan</t>
  </si>
  <si>
    <t>07657</t>
  </si>
  <si>
    <t>Classy Creek 8</t>
  </si>
  <si>
    <t>07658</t>
  </si>
  <si>
    <t>Dease Lake 9</t>
  </si>
  <si>
    <t>09034</t>
  </si>
  <si>
    <t>Guhthe Tah 12</t>
  </si>
  <si>
    <t>07651</t>
  </si>
  <si>
    <t>Hiusta's Meadow 2</t>
  </si>
  <si>
    <t>07652</t>
  </si>
  <si>
    <t>Salmon Creek 3</t>
  </si>
  <si>
    <t>07650</t>
  </si>
  <si>
    <t>Tahltan 1</t>
  </si>
  <si>
    <t>07659</t>
  </si>
  <si>
    <t>Tahltan 10</t>
  </si>
  <si>
    <t>07654</t>
  </si>
  <si>
    <t>Tahltan Forks 5</t>
  </si>
  <si>
    <t>07660</t>
  </si>
  <si>
    <t>Tatcho Creek 11</t>
  </si>
  <si>
    <t>07655</t>
  </si>
  <si>
    <t>Telegraph Creek 6</t>
  </si>
  <si>
    <t>07656</t>
  </si>
  <si>
    <t>Telegraph Creek 6A</t>
  </si>
  <si>
    <t>07653</t>
  </si>
  <si>
    <t>Upper Tahltan</t>
  </si>
  <si>
    <t>Takla Lake</t>
  </si>
  <si>
    <t>07514</t>
  </si>
  <si>
    <t>Bear Lake (Fort Connelly) 4</t>
  </si>
  <si>
    <t>07510</t>
  </si>
  <si>
    <t>07509</t>
  </si>
  <si>
    <t>Bear Lake (Upper Driftwood River) 1A</t>
  </si>
  <si>
    <t>07513</t>
  </si>
  <si>
    <t>Bear River (Sustut River) 3</t>
  </si>
  <si>
    <t>07523</t>
  </si>
  <si>
    <t>Chetainya Lake 11</t>
  </si>
  <si>
    <t>07508</t>
  </si>
  <si>
    <t>Driftwood River (Kastberg Creek) 1</t>
  </si>
  <si>
    <t>07516</t>
  </si>
  <si>
    <t>Klewaduska (Cataract) 6</t>
  </si>
  <si>
    <t>07512</t>
  </si>
  <si>
    <t>Kotsine (Skutsil) 2</t>
  </si>
  <si>
    <t>07522</t>
  </si>
  <si>
    <t>North Tacla Lake (Bates Creek) 10</t>
  </si>
  <si>
    <t>07524</t>
  </si>
  <si>
    <t>North Tacla Lake (North End Meadow) 11A</t>
  </si>
  <si>
    <t>07520</t>
  </si>
  <si>
    <t>North Tacla Lake (West Landing) 8</t>
  </si>
  <si>
    <t>07525</t>
  </si>
  <si>
    <t>North Tacla Lake 12</t>
  </si>
  <si>
    <t>07518</t>
  </si>
  <si>
    <t>North Tacla Lake 7</t>
  </si>
  <si>
    <t>07519</t>
  </si>
  <si>
    <t>North Tacla Lake 7A</t>
  </si>
  <si>
    <t>07521</t>
  </si>
  <si>
    <t>Tacla Lake (Ferry Landing) 9</t>
  </si>
  <si>
    <t>07511</t>
  </si>
  <si>
    <t>Tsaytut Island 1C</t>
  </si>
  <si>
    <t>07515</t>
  </si>
  <si>
    <t>Tsupmeet (Patcha Creek) 5</t>
  </si>
  <si>
    <t>Tl'azt'en</t>
  </si>
  <si>
    <t>07572</t>
  </si>
  <si>
    <t>Bihl'k'a 18</t>
  </si>
  <si>
    <t>08464</t>
  </si>
  <si>
    <t>Bihl'k'a Chah 20</t>
  </si>
  <si>
    <t>07559</t>
  </si>
  <si>
    <t>Bihlk'a 6</t>
  </si>
  <si>
    <t>07563</t>
  </si>
  <si>
    <t>Binche 10</t>
  </si>
  <si>
    <t>07565</t>
  </si>
  <si>
    <t>Binche 12</t>
  </si>
  <si>
    <t>07555</t>
  </si>
  <si>
    <t>Binche 2</t>
  </si>
  <si>
    <t>07560</t>
  </si>
  <si>
    <t>Binche Bun 7</t>
  </si>
  <si>
    <t>08474</t>
  </si>
  <si>
    <t>Camsell Lake 30</t>
  </si>
  <si>
    <t>07558</t>
  </si>
  <si>
    <t>Carsoosat 17</t>
  </si>
  <si>
    <t>08489</t>
  </si>
  <si>
    <t>Chundoo Lh'tanla 45</t>
  </si>
  <si>
    <t>07562</t>
  </si>
  <si>
    <t>Chuz Ghun 8</t>
  </si>
  <si>
    <t>08485</t>
  </si>
  <si>
    <t>Chuz Teeslee 41</t>
  </si>
  <si>
    <t>08475</t>
  </si>
  <si>
    <t>Dlah Koh 31</t>
  </si>
  <si>
    <t>08490</t>
  </si>
  <si>
    <t>Dzin Tl'at 46</t>
  </si>
  <si>
    <t>07567</t>
  </si>
  <si>
    <t>Dzitline Lee 9</t>
  </si>
  <si>
    <t>08488</t>
  </si>
  <si>
    <t>Ihch'az uz ta tsoh 44</t>
  </si>
  <si>
    <t>08476</t>
  </si>
  <si>
    <t>Jus k'ay tl'oh 32</t>
  </si>
  <si>
    <t>08491</t>
  </si>
  <si>
    <t>K'ay Noo 47</t>
  </si>
  <si>
    <t>08482</t>
  </si>
  <si>
    <t>Keom Cho 38</t>
  </si>
  <si>
    <t>07571</t>
  </si>
  <si>
    <t>08477</t>
  </si>
  <si>
    <t>La Tse Cho Diz I 33</t>
  </si>
  <si>
    <t>08473</t>
  </si>
  <si>
    <t>Lhoh Cho 29</t>
  </si>
  <si>
    <t>08467</t>
  </si>
  <si>
    <t>Metso Alhoot 23</t>
  </si>
  <si>
    <t>08483</t>
  </si>
  <si>
    <t>08469</t>
  </si>
  <si>
    <t>Natazutlooh 25</t>
  </si>
  <si>
    <t>08486</t>
  </si>
  <si>
    <t>Noo Kat 42</t>
  </si>
  <si>
    <t>08463</t>
  </si>
  <si>
    <t>North Road 19</t>
  </si>
  <si>
    <t>08470</t>
  </si>
  <si>
    <t>Ok'ay Wha Cho 26</t>
  </si>
  <si>
    <t>08479</t>
  </si>
  <si>
    <t>Shas Dzuhl Koh 35</t>
  </si>
  <si>
    <t>08462</t>
  </si>
  <si>
    <t>Sisul Tl'o K'ut 14</t>
  </si>
  <si>
    <t>08465</t>
  </si>
  <si>
    <t>Sisul Tl'o K'ut 21</t>
  </si>
  <si>
    <t>08492</t>
  </si>
  <si>
    <t>Skooby Island 48</t>
  </si>
  <si>
    <t>08480</t>
  </si>
  <si>
    <t>Ta Duhl' 36</t>
  </si>
  <si>
    <t>07554</t>
  </si>
  <si>
    <t>Tache 1</t>
  </si>
  <si>
    <t>08487</t>
  </si>
  <si>
    <t>Tanizul 43</t>
  </si>
  <si>
    <t>07569</t>
  </si>
  <si>
    <t>Teeslee 15</t>
  </si>
  <si>
    <t>08493</t>
  </si>
  <si>
    <t>The Noo'n Che 49</t>
  </si>
  <si>
    <t>07561</t>
  </si>
  <si>
    <t>Tes Ghala 7A</t>
  </si>
  <si>
    <t>08466</t>
  </si>
  <si>
    <t>Tl'o Ba 22</t>
  </si>
  <si>
    <t>07570</t>
  </si>
  <si>
    <t>Tsay Cho 4</t>
  </si>
  <si>
    <t>08471</t>
  </si>
  <si>
    <t>Tsaz Chech 27</t>
  </si>
  <si>
    <t>08472</t>
  </si>
  <si>
    <t>Tsaz Chech 28</t>
  </si>
  <si>
    <t>08468</t>
  </si>
  <si>
    <t>Tsaz Chehkoh 24</t>
  </si>
  <si>
    <t>08478</t>
  </si>
  <si>
    <t>Tse Bay Ha Tine A 34</t>
  </si>
  <si>
    <t>08481</t>
  </si>
  <si>
    <t>Tsun Tine Ah 37</t>
  </si>
  <si>
    <t>08484</t>
  </si>
  <si>
    <t>Wha T'a Noo 40</t>
  </si>
  <si>
    <t>Tl'etinqox-t'in</t>
  </si>
  <si>
    <t>08235</t>
  </si>
  <si>
    <t>Anahim 10</t>
  </si>
  <si>
    <t>08236</t>
  </si>
  <si>
    <t>Anahim 11</t>
  </si>
  <si>
    <t>08237</t>
  </si>
  <si>
    <t>Anahim 12</t>
  </si>
  <si>
    <t>08238</t>
  </si>
  <si>
    <t>Anahim 13</t>
  </si>
  <si>
    <t>08239</t>
  </si>
  <si>
    <t>Anahim 14</t>
  </si>
  <si>
    <t>08240</t>
  </si>
  <si>
    <t>Anahim 15</t>
  </si>
  <si>
    <t>08241</t>
  </si>
  <si>
    <t>Anahim 16</t>
  </si>
  <si>
    <t>08242</t>
  </si>
  <si>
    <t>Anahim 17</t>
  </si>
  <si>
    <t>08243</t>
  </si>
  <si>
    <t>Anahim 18</t>
  </si>
  <si>
    <t>08228</t>
  </si>
  <si>
    <t>Anahim 3</t>
  </si>
  <si>
    <t>08229</t>
  </si>
  <si>
    <t>Anahim 4</t>
  </si>
  <si>
    <t>08230</t>
  </si>
  <si>
    <t>Anahim 5</t>
  </si>
  <si>
    <t>08231</t>
  </si>
  <si>
    <t>Anahim 6</t>
  </si>
  <si>
    <t>08232</t>
  </si>
  <si>
    <t>Anahim 7</t>
  </si>
  <si>
    <t>08233</t>
  </si>
  <si>
    <t>Anahim 8</t>
  </si>
  <si>
    <t>08234</t>
  </si>
  <si>
    <t>Anahim 9</t>
  </si>
  <si>
    <t>08225</t>
  </si>
  <si>
    <t>Anahim's Flat 1</t>
  </si>
  <si>
    <t>08226</t>
  </si>
  <si>
    <t>Anahim's Meadow 2</t>
  </si>
  <si>
    <t>08227</t>
  </si>
  <si>
    <t>Anahim's Meadow 2A</t>
  </si>
  <si>
    <t>Tla-o-qui-aht</t>
  </si>
  <si>
    <t>06878</t>
  </si>
  <si>
    <t>Clayoqua 6</t>
  </si>
  <si>
    <t>06874</t>
  </si>
  <si>
    <t>Echachis 2</t>
  </si>
  <si>
    <t>06882</t>
  </si>
  <si>
    <t>Eelseuklis 10</t>
  </si>
  <si>
    <t>06875</t>
  </si>
  <si>
    <t>Esowista 3</t>
  </si>
  <si>
    <t>06880</t>
  </si>
  <si>
    <t>Ilthpaya 8</t>
  </si>
  <si>
    <t>06867</t>
  </si>
  <si>
    <t>Indian Island 30</t>
  </si>
  <si>
    <t>06876</t>
  </si>
  <si>
    <t>Kootowis 4</t>
  </si>
  <si>
    <t>06877</t>
  </si>
  <si>
    <t>Okeamin 5</t>
  </si>
  <si>
    <t>06881</t>
  </si>
  <si>
    <t>Onadsilth 9</t>
  </si>
  <si>
    <t>06873</t>
  </si>
  <si>
    <t>Opitsat 1</t>
  </si>
  <si>
    <t>09078</t>
  </si>
  <si>
    <t>Tin-Wis 11</t>
  </si>
  <si>
    <t>06879</t>
  </si>
  <si>
    <t>Winche 7</t>
  </si>
  <si>
    <t>Tlatlasikwala</t>
  </si>
  <si>
    <t>07062</t>
  </si>
  <si>
    <t>Glen-Gla-Ouch 5</t>
  </si>
  <si>
    <t>Hope Island 1</t>
  </si>
  <si>
    <t>07061</t>
  </si>
  <si>
    <t>Nahwitti 4</t>
  </si>
  <si>
    <t>07060</t>
  </si>
  <si>
    <t>Ouchton 3</t>
  </si>
  <si>
    <t>07059</t>
  </si>
  <si>
    <t>Semach 2</t>
  </si>
  <si>
    <t>07063</t>
  </si>
  <si>
    <t>Wakems 6</t>
  </si>
  <si>
    <t>Tlowitsis</t>
  </si>
  <si>
    <t>07107</t>
  </si>
  <si>
    <t>Aglakumna 4A</t>
  </si>
  <si>
    <t>07104</t>
  </si>
  <si>
    <t>Aglakumna-la 2</t>
  </si>
  <si>
    <t>07105</t>
  </si>
  <si>
    <t>Coffin Island 3</t>
  </si>
  <si>
    <t>07108</t>
  </si>
  <si>
    <t>Etsekin 1</t>
  </si>
  <si>
    <t>07113</t>
  </si>
  <si>
    <t>Hanatsa 6</t>
  </si>
  <si>
    <t>07110</t>
  </si>
  <si>
    <t>Haylahte 3</t>
  </si>
  <si>
    <t>07103</t>
  </si>
  <si>
    <t>Karlukwees 1</t>
  </si>
  <si>
    <t>07109</t>
  </si>
  <si>
    <t>Keesekiltum 2</t>
  </si>
  <si>
    <t>07112</t>
  </si>
  <si>
    <t>Pawala 5</t>
  </si>
  <si>
    <t>07111</t>
  </si>
  <si>
    <t>Port Neville 4</t>
  </si>
  <si>
    <t>07106</t>
  </si>
  <si>
    <t>Small Island 4</t>
  </si>
  <si>
    <t>Akun'kunik' (Tobacco Plains)</t>
  </si>
  <si>
    <t>07426</t>
  </si>
  <si>
    <t>Tobacco Plains 2</t>
  </si>
  <si>
    <t>08284</t>
  </si>
  <si>
    <t>Baptiste Meadow 2</t>
  </si>
  <si>
    <t>08282</t>
  </si>
  <si>
    <t>Toosey 1</t>
  </si>
  <si>
    <t>08283</t>
  </si>
  <si>
    <t>Toosey 1A</t>
  </si>
  <si>
    <t>08285</t>
  </si>
  <si>
    <t>Toosey 3</t>
  </si>
  <si>
    <t>Toquaht</t>
  </si>
  <si>
    <t>06934</t>
  </si>
  <si>
    <t>Chenatha 4</t>
  </si>
  <si>
    <t>06933</t>
  </si>
  <si>
    <t>Chequis 3</t>
  </si>
  <si>
    <t>06932</t>
  </si>
  <si>
    <t>Deekyakus 2</t>
  </si>
  <si>
    <t>Dookqua 5</t>
  </si>
  <si>
    <t>06935</t>
  </si>
  <si>
    <t>06931</t>
  </si>
  <si>
    <t>Macoah 1</t>
  </si>
  <si>
    <t>06937</t>
  </si>
  <si>
    <t>Stuart Bay 6</t>
  </si>
  <si>
    <t>Ts'kw'aylaxw (Pavilion)</t>
  </si>
  <si>
    <t>08146</t>
  </si>
  <si>
    <t>Leon Creek 2</t>
  </si>
  <si>
    <t>08147</t>
  </si>
  <si>
    <t>Leon Creek 2A</t>
  </si>
  <si>
    <t>08148</t>
  </si>
  <si>
    <t>Marble Canyon 3</t>
  </si>
  <si>
    <t>08144</t>
  </si>
  <si>
    <t>Pavilion 1</t>
  </si>
  <si>
    <t>08145</t>
  </si>
  <si>
    <t>Pavilion 1A</t>
  </si>
  <si>
    <t>08149</t>
  </si>
  <si>
    <t>Pavilion 3A</t>
  </si>
  <si>
    <t>08150</t>
  </si>
  <si>
    <t>Pavilion 4</t>
  </si>
  <si>
    <t>09143</t>
  </si>
  <si>
    <t>Ts'kw'aylaxw 5</t>
  </si>
  <si>
    <t>Tsartlip</t>
  </si>
  <si>
    <t>06830</t>
  </si>
  <si>
    <t>Mayne Island 6</t>
  </si>
  <si>
    <t>06831</t>
  </si>
  <si>
    <t>Seananus Island 10</t>
  </si>
  <si>
    <t>06829</t>
  </si>
  <si>
    <t>South Saanich 1</t>
  </si>
  <si>
    <t>07099</t>
  </si>
  <si>
    <t>Bat-l-ki 3</t>
  </si>
  <si>
    <t>07098</t>
  </si>
  <si>
    <t>Charles Creek 2</t>
  </si>
  <si>
    <t>07100</t>
  </si>
  <si>
    <t>Kawages 4</t>
  </si>
  <si>
    <t>07101</t>
  </si>
  <si>
    <t>Kukwapa 5</t>
  </si>
  <si>
    <t>07102</t>
  </si>
  <si>
    <t>Quaee 7</t>
  </si>
  <si>
    <t>Tsawout</t>
  </si>
  <si>
    <t>06837</t>
  </si>
  <si>
    <t>Bare Island 9</t>
  </si>
  <si>
    <t>Tseycum</t>
  </si>
  <si>
    <t>06832</t>
  </si>
  <si>
    <t>East Saanich 2</t>
  </si>
  <si>
    <t>06833</t>
  </si>
  <si>
    <t>06836</t>
  </si>
  <si>
    <t>Pender Island 8</t>
  </si>
  <si>
    <t>06835</t>
  </si>
  <si>
    <t>Saturna Island 7</t>
  </si>
  <si>
    <t>Fulford Harbour 5</t>
  </si>
  <si>
    <t>Tsawwassen</t>
  </si>
  <si>
    <t>08060</t>
  </si>
  <si>
    <t>Tsay keh Dene</t>
  </si>
  <si>
    <t>08368</t>
  </si>
  <si>
    <t>Ingenika Settlement</t>
  </si>
  <si>
    <t>08534</t>
  </si>
  <si>
    <t>Mesilinka</t>
  </si>
  <si>
    <t>07575</t>
  </si>
  <si>
    <t>Parsnip 5</t>
  </si>
  <si>
    <t>07573</t>
  </si>
  <si>
    <t>Police Meadow 2</t>
  </si>
  <si>
    <t>07574</t>
  </si>
  <si>
    <t>Tutu Creek 4</t>
  </si>
  <si>
    <t>06926</t>
  </si>
  <si>
    <t>Ahmitsa 5</t>
  </si>
  <si>
    <t>06924</t>
  </si>
  <si>
    <t>Alberni 2</t>
  </si>
  <si>
    <t>06927</t>
  </si>
  <si>
    <t>Cleho 6</t>
  </si>
  <si>
    <t>06929</t>
  </si>
  <si>
    <t>Equis 8</t>
  </si>
  <si>
    <t>06928</t>
  </si>
  <si>
    <t>Keith Island 7</t>
  </si>
  <si>
    <t>06930</t>
  </si>
  <si>
    <t>Omoah 9</t>
  </si>
  <si>
    <t>06923</t>
  </si>
  <si>
    <t>Tsahaheh 1</t>
  </si>
  <si>
    <t>06925</t>
  </si>
  <si>
    <t>Tseoowa 4</t>
  </si>
  <si>
    <t>06834</t>
  </si>
  <si>
    <t>Union Bay 4</t>
  </si>
  <si>
    <t>Tzeachten</t>
  </si>
  <si>
    <t>08058</t>
  </si>
  <si>
    <t>Tzeachten 13</t>
  </si>
  <si>
    <t>Uchucklesaht</t>
  </si>
  <si>
    <t>06938</t>
  </si>
  <si>
    <t>Cowishil 1</t>
  </si>
  <si>
    <t>06939</t>
  </si>
  <si>
    <t>Elhlateese 2</t>
  </si>
  <si>
    <t>Ucluelet</t>
  </si>
  <si>
    <t>06941</t>
  </si>
  <si>
    <t>Clakamucus 2</t>
  </si>
  <si>
    <t>06940</t>
  </si>
  <si>
    <t>Ittatsoo 1</t>
  </si>
  <si>
    <t>06944</t>
  </si>
  <si>
    <t>Kleykleyhous 5</t>
  </si>
  <si>
    <t>06947</t>
  </si>
  <si>
    <t>Oo-Oolth 8</t>
  </si>
  <si>
    <t>06942</t>
  </si>
  <si>
    <t>Outs 3</t>
  </si>
  <si>
    <t>06943</t>
  </si>
  <si>
    <t>Quinaquilth 4</t>
  </si>
  <si>
    <t>06948</t>
  </si>
  <si>
    <t>Quisitis 9</t>
  </si>
  <si>
    <t>06945</t>
  </si>
  <si>
    <t>Ucluth 6</t>
  </si>
  <si>
    <t>06946</t>
  </si>
  <si>
    <t>Wya 7</t>
  </si>
  <si>
    <t>Ulkatcho</t>
  </si>
  <si>
    <t>08334</t>
  </si>
  <si>
    <t>Abuntlet Lake 4</t>
  </si>
  <si>
    <t>08347</t>
  </si>
  <si>
    <t>Andy Cahoose Meadow 16</t>
  </si>
  <si>
    <t>08349</t>
  </si>
  <si>
    <t>Betty Creek 18</t>
  </si>
  <si>
    <t>08341</t>
  </si>
  <si>
    <t>Blackwater Meadow 11</t>
  </si>
  <si>
    <t>08340</t>
  </si>
  <si>
    <t>Cahoose 10</t>
  </si>
  <si>
    <t>08342</t>
  </si>
  <si>
    <t>Cahoose 12</t>
  </si>
  <si>
    <t>08338</t>
  </si>
  <si>
    <t>Cahoose 8</t>
  </si>
  <si>
    <t>08346</t>
  </si>
  <si>
    <t>Casimiel Meadows 15A</t>
  </si>
  <si>
    <t>09139</t>
  </si>
  <si>
    <t>Fishtrap 19</t>
  </si>
  <si>
    <t>08344</t>
  </si>
  <si>
    <t>Louis Squinas Ranch 14</t>
  </si>
  <si>
    <t>08337</t>
  </si>
  <si>
    <t>Salmon River Meadow 7</t>
  </si>
  <si>
    <t>08331</t>
  </si>
  <si>
    <t>Squinas 2</t>
  </si>
  <si>
    <t>08332</t>
  </si>
  <si>
    <t>Thomas Quinas Ranch 2A</t>
  </si>
  <si>
    <t>08348</t>
  </si>
  <si>
    <t>Tilgatko 17</t>
  </si>
  <si>
    <t>08333</t>
  </si>
  <si>
    <t>Towdystan Lake 3</t>
  </si>
  <si>
    <t>08330</t>
  </si>
  <si>
    <t>Ulkatcho 1</t>
  </si>
  <si>
    <t>08343</t>
  </si>
  <si>
    <t>Ulkatcho 13</t>
  </si>
  <si>
    <t>08345</t>
  </si>
  <si>
    <t>Ulkatcho 14A</t>
  </si>
  <si>
    <t>08335</t>
  </si>
  <si>
    <t>Ulkatcho 5</t>
  </si>
  <si>
    <t>08336</t>
  </si>
  <si>
    <t>Ulkatcho 6</t>
  </si>
  <si>
    <t>08399</t>
  </si>
  <si>
    <t>Willow Meadow 9</t>
  </si>
  <si>
    <t>Union Bar</t>
  </si>
  <si>
    <t>08095</t>
  </si>
  <si>
    <t>Aywawwis 15</t>
  </si>
  <si>
    <t>08096</t>
  </si>
  <si>
    <t>Kawkawa Lake 16</t>
  </si>
  <si>
    <t>08092</t>
  </si>
  <si>
    <t>Klaklacum 12</t>
  </si>
  <si>
    <t>08091</t>
  </si>
  <si>
    <t>Puckatholetchin 11</t>
  </si>
  <si>
    <t>08090</t>
  </si>
  <si>
    <t>Skawahlum 10</t>
  </si>
  <si>
    <t>08094</t>
  </si>
  <si>
    <t>Swahliseah 14</t>
  </si>
  <si>
    <t>08093</t>
  </si>
  <si>
    <t>Trafalgar Flat 13</t>
  </si>
  <si>
    <t>Upper Nicola</t>
  </si>
  <si>
    <t>07253</t>
  </si>
  <si>
    <t>Chapperon Creek 6</t>
  </si>
  <si>
    <t>07252</t>
  </si>
  <si>
    <t>Chapperon Lake 5</t>
  </si>
  <si>
    <t>07250</t>
  </si>
  <si>
    <t>Douglas Lake 3</t>
  </si>
  <si>
    <t>07249</t>
  </si>
  <si>
    <t>Hamilton Creek 2</t>
  </si>
  <si>
    <t>07248</t>
  </si>
  <si>
    <t>Nicola Lake 1</t>
  </si>
  <si>
    <t>07254</t>
  </si>
  <si>
    <t>Salmon Lake 7</t>
  </si>
  <si>
    <t>07251</t>
  </si>
  <si>
    <t>Spahomin Creek 4</t>
  </si>
  <si>
    <t>07255</t>
  </si>
  <si>
    <t>Spahomin Creek 8</t>
  </si>
  <si>
    <t>Upper Similkameen</t>
  </si>
  <si>
    <t>07410</t>
  </si>
  <si>
    <t>Chuchuwayha 2</t>
  </si>
  <si>
    <t>07411</t>
  </si>
  <si>
    <t>Chuchuwayha 2C</t>
  </si>
  <si>
    <t>07414</t>
  </si>
  <si>
    <t>Lulu 5</t>
  </si>
  <si>
    <t>07413</t>
  </si>
  <si>
    <t>Nine Mile Creek 4</t>
  </si>
  <si>
    <t>07415</t>
  </si>
  <si>
    <t>One Mile 6</t>
  </si>
  <si>
    <t>07409</t>
  </si>
  <si>
    <t>Vermilion Forks 1</t>
  </si>
  <si>
    <t>07412</t>
  </si>
  <si>
    <t>Wolf Creek 3</t>
  </si>
  <si>
    <t>West Moberly</t>
  </si>
  <si>
    <t>06955</t>
  </si>
  <si>
    <t>West Moberly Lake 168A</t>
  </si>
  <si>
    <t>Westbank</t>
  </si>
  <si>
    <t>09383</t>
  </si>
  <si>
    <t>Medicine Creek 12</t>
  </si>
  <si>
    <t>09382</t>
  </si>
  <si>
    <t>Medicine Hill 11</t>
  </si>
  <si>
    <t>07419</t>
  </si>
  <si>
    <t>Mission Creek 8</t>
  </si>
  <si>
    <t>07421</t>
  </si>
  <si>
    <t>Tsinstikeptum 10</t>
  </si>
  <si>
    <t>07420</t>
  </si>
  <si>
    <t>Tsinstikeptum 9</t>
  </si>
  <si>
    <t>Wet'suwet'en</t>
  </si>
  <si>
    <t>07460</t>
  </si>
  <si>
    <t>Duncan Lake 2</t>
  </si>
  <si>
    <t>07449</t>
  </si>
  <si>
    <t>Felix George 7</t>
  </si>
  <si>
    <t>07459</t>
  </si>
  <si>
    <t>Foxy Creek 6</t>
  </si>
  <si>
    <t>07451</t>
  </si>
  <si>
    <t>Gaichbin 8</t>
  </si>
  <si>
    <t>07450</t>
  </si>
  <si>
    <t>Klagookchew 9</t>
  </si>
  <si>
    <t>07458</t>
  </si>
  <si>
    <t>Maxan Creek 5</t>
  </si>
  <si>
    <t>07461</t>
  </si>
  <si>
    <t>Maxan Lake 3</t>
  </si>
  <si>
    <t>07457</t>
  </si>
  <si>
    <t>Maxan Lake 4</t>
  </si>
  <si>
    <t>07455</t>
  </si>
  <si>
    <t>Palling 1</t>
  </si>
  <si>
    <t>07447</t>
  </si>
  <si>
    <t>Tatla West 11</t>
  </si>
  <si>
    <t>07448</t>
  </si>
  <si>
    <t>Tsichgass 10</t>
  </si>
  <si>
    <t>Whispering Pines/Clinton</t>
  </si>
  <si>
    <t>07294</t>
  </si>
  <si>
    <t>Kelly Creek 3</t>
  </si>
  <si>
    <t>08364</t>
  </si>
  <si>
    <t>Whispering Pines 4</t>
  </si>
  <si>
    <t>08287</t>
  </si>
  <si>
    <t>Asahal Lake 2</t>
  </si>
  <si>
    <t>08293</t>
  </si>
  <si>
    <t>Carpenter Mountain 15</t>
  </si>
  <si>
    <t>08291</t>
  </si>
  <si>
    <t>Chimney Creek 5</t>
  </si>
  <si>
    <t>08288</t>
  </si>
  <si>
    <t>Five Mile 3</t>
  </si>
  <si>
    <t>08289</t>
  </si>
  <si>
    <t>James Louie 3A</t>
  </si>
  <si>
    <t>08292</t>
  </si>
  <si>
    <t>San Jose 6</t>
  </si>
  <si>
    <t>08290</t>
  </si>
  <si>
    <t>Tillion 4</t>
  </si>
  <si>
    <t>08286</t>
  </si>
  <si>
    <t>Williams Lake 1</t>
  </si>
  <si>
    <t>Xaxl'ip</t>
  </si>
  <si>
    <t>08130</t>
  </si>
  <si>
    <t>Chilhil 6</t>
  </si>
  <si>
    <t>08131</t>
  </si>
  <si>
    <t>Dry Salmon 7</t>
  </si>
  <si>
    <t>08120</t>
  </si>
  <si>
    <t>Fountain 1</t>
  </si>
  <si>
    <t>08134</t>
  </si>
  <si>
    <t>Fountain 10</t>
  </si>
  <si>
    <t>08135</t>
  </si>
  <si>
    <t>08136</t>
  </si>
  <si>
    <t>Fountain 12</t>
  </si>
  <si>
    <t>08121</t>
  </si>
  <si>
    <t>Fountain 1A</t>
  </si>
  <si>
    <t>08122</t>
  </si>
  <si>
    <t>Fountain 1B</t>
  </si>
  <si>
    <t>08123</t>
  </si>
  <si>
    <t>Founatin 1C</t>
  </si>
  <si>
    <t>08124</t>
  </si>
  <si>
    <t>Fountain 1D</t>
  </si>
  <si>
    <t>08125</t>
  </si>
  <si>
    <t>Fountain 2</t>
  </si>
  <si>
    <t>08126</t>
  </si>
  <si>
    <t>Fountain 3</t>
  </si>
  <si>
    <t>08127</t>
  </si>
  <si>
    <t>Fountain 3A</t>
  </si>
  <si>
    <t>08128</t>
  </si>
  <si>
    <t>Fountain 4</t>
  </si>
  <si>
    <t>08133</t>
  </si>
  <si>
    <t>Fountain 9</t>
  </si>
  <si>
    <t>08132</t>
  </si>
  <si>
    <t>Fountain Creek 8</t>
  </si>
  <si>
    <t>08129</t>
  </si>
  <si>
    <t>Quatlenemo 5</t>
  </si>
  <si>
    <t>Xeni Gwet'in</t>
  </si>
  <si>
    <t>08262</t>
  </si>
  <si>
    <t>Chilco Lake 1</t>
  </si>
  <si>
    <t>08263</t>
  </si>
  <si>
    <t>Chilco Lake 1A</t>
  </si>
  <si>
    <t>08264</t>
  </si>
  <si>
    <t>Garden 2</t>
  </si>
  <si>
    <t>08265</t>
  </si>
  <si>
    <t>Garden 2A</t>
  </si>
  <si>
    <t>08269</t>
  </si>
  <si>
    <t>Lezbye 6</t>
  </si>
  <si>
    <t>08266</t>
  </si>
  <si>
    <t>Lohbiee 3</t>
  </si>
  <si>
    <t>08267</t>
  </si>
  <si>
    <t>Tanakut 4</t>
  </si>
  <si>
    <t>08268</t>
  </si>
  <si>
    <t>Tsunnia Lake 5</t>
  </si>
  <si>
    <t>Yakweakwioose</t>
  </si>
  <si>
    <t>08059</t>
  </si>
  <si>
    <t>Yakweakwioose 12</t>
  </si>
  <si>
    <t>Yale</t>
  </si>
  <si>
    <t>08098</t>
  </si>
  <si>
    <t>4 1/2 Mile 2</t>
  </si>
  <si>
    <t>08100</t>
  </si>
  <si>
    <t>Albert Flat 5</t>
  </si>
  <si>
    <t>08102</t>
  </si>
  <si>
    <t>Kaykaip 7</t>
  </si>
  <si>
    <t>08104</t>
  </si>
  <si>
    <t>Lukseetsissum 9</t>
  </si>
  <si>
    <t>08099</t>
  </si>
  <si>
    <t>Qualark 4</t>
  </si>
  <si>
    <t>08101</t>
  </si>
  <si>
    <t>Squeah 6</t>
  </si>
  <si>
    <t>08103</t>
  </si>
  <si>
    <t>Stullawheets 8</t>
  </si>
  <si>
    <t>Yale 18</t>
  </si>
  <si>
    <t>08105</t>
  </si>
  <si>
    <t>08106</t>
  </si>
  <si>
    <t>Yale 19</t>
  </si>
  <si>
    <t>08107</t>
  </si>
  <si>
    <t>Yale 20</t>
  </si>
  <si>
    <t>08108</t>
  </si>
  <si>
    <t>Yale 21</t>
  </si>
  <si>
    <t>08109</t>
  </si>
  <si>
    <t>Yale 22</t>
  </si>
  <si>
    <t>08110</t>
  </si>
  <si>
    <t>Yale 23</t>
  </si>
  <si>
    <t>08111</t>
  </si>
  <si>
    <t>Yale 24</t>
  </si>
  <si>
    <t>08112</t>
  </si>
  <si>
    <t>Yale 25</t>
  </si>
  <si>
    <t>08097</t>
  </si>
  <si>
    <t>Yale Town 1</t>
  </si>
  <si>
    <t>Yekooche</t>
  </si>
  <si>
    <t>07566</t>
  </si>
  <si>
    <t>Nan Tl'at 13</t>
  </si>
  <si>
    <t>07557</t>
  </si>
  <si>
    <t>Ucausley 16</t>
  </si>
  <si>
    <t>07556</t>
  </si>
  <si>
    <t>Ye koo che 3</t>
  </si>
  <si>
    <t>07564</t>
  </si>
  <si>
    <t>Ye koos lee 11</t>
  </si>
  <si>
    <t>Proportion of Shared Reserve</t>
  </si>
  <si>
    <t>Sheganny 14</t>
  </si>
  <si>
    <t xml:space="preserve">Total Number of Reserves: </t>
  </si>
  <si>
    <t>Total Number of First Nations:</t>
  </si>
  <si>
    <t xml:space="preserve">Total Amount of Land Reserved for First Nations: </t>
  </si>
  <si>
    <t>Convert to Square Kilometres</t>
  </si>
  <si>
    <t>Area of British Columbia in Square Kilometres</t>
  </si>
  <si>
    <t>Percent of British Columbia Reserved for First Nations</t>
  </si>
  <si>
    <t>Alberta</t>
  </si>
  <si>
    <t>Saskatchewan</t>
  </si>
  <si>
    <t>Manitoba</t>
  </si>
  <si>
    <t>Ontario</t>
  </si>
  <si>
    <t>Québec</t>
  </si>
  <si>
    <t>New Brunswick</t>
  </si>
  <si>
    <t>Nova Scotia</t>
  </si>
  <si>
    <t>Prince Edward Island</t>
  </si>
  <si>
    <t>Newfoundland</t>
  </si>
  <si>
    <t>Alexander</t>
  </si>
  <si>
    <t>Alexander 134</t>
  </si>
  <si>
    <t>06650</t>
  </si>
  <si>
    <t>09434</t>
  </si>
  <si>
    <t>Alexander 134A</t>
  </si>
  <si>
    <t>09435</t>
  </si>
  <si>
    <t>Alexander 134B</t>
  </si>
  <si>
    <t>Alexis Nakota Sioux</t>
  </si>
  <si>
    <t>06649</t>
  </si>
  <si>
    <t>Alexis 133</t>
  </si>
  <si>
    <t>09168</t>
  </si>
  <si>
    <t>Alexis Cardinal River 234</t>
  </si>
  <si>
    <t>09167</t>
  </si>
  <si>
    <t>Alexis Elk River 233</t>
  </si>
  <si>
    <t>09166</t>
  </si>
  <si>
    <t>Alexis Whitecourt 232</t>
  </si>
  <si>
    <t>Chipewyan Prairie</t>
  </si>
  <si>
    <t>06704</t>
  </si>
  <si>
    <t>06705</t>
  </si>
  <si>
    <t>06706</t>
  </si>
  <si>
    <t>06707</t>
  </si>
  <si>
    <t>06708</t>
  </si>
  <si>
    <t>06709</t>
  </si>
  <si>
    <t>06710</t>
  </si>
  <si>
    <t>06711</t>
  </si>
  <si>
    <t>Chipewyan 201</t>
  </si>
  <si>
    <t>Chipewyan 201A</t>
  </si>
  <si>
    <t>Chipewyan 201B</t>
  </si>
  <si>
    <t>Chipewyan 201C</t>
  </si>
  <si>
    <t>Chipewyan 201D</t>
  </si>
  <si>
    <t>Chipewyan 201E</t>
  </si>
  <si>
    <t>Chipewyan 201F</t>
  </si>
  <si>
    <t>Chipewyan 201G</t>
  </si>
  <si>
    <t>Stoney Nakoda (Bearspaw, Chiniki, Wesley)</t>
  </si>
  <si>
    <t>06640</t>
  </si>
  <si>
    <t>Bighorn 144A</t>
  </si>
  <si>
    <t>06641</t>
  </si>
  <si>
    <t>Eden Valley 216</t>
  </si>
  <si>
    <t>06642</t>
  </si>
  <si>
    <t>Stoney 142-143-144</t>
  </si>
  <si>
    <t>06643</t>
  </si>
  <si>
    <t>Stoney 142B</t>
  </si>
  <si>
    <t>Beaver</t>
  </si>
  <si>
    <t>06661</t>
  </si>
  <si>
    <t>Boyer 164</t>
  </si>
  <si>
    <t>06662</t>
  </si>
  <si>
    <t>Child Lake 164A</t>
  </si>
  <si>
    <t>Beaver Lake</t>
  </si>
  <si>
    <t>06701</t>
  </si>
  <si>
    <t>Beaver Lake 131</t>
  </si>
  <si>
    <t>09138</t>
  </si>
  <si>
    <t>Blue Quills First Nation</t>
  </si>
  <si>
    <t>Cold Lake, Frog Lake, Heart Lake, Kehewin Cree, Saddle Lake</t>
  </si>
  <si>
    <t>Bigstone Cree</t>
  </si>
  <si>
    <t>09111</t>
  </si>
  <si>
    <t>Desmarais Settlement</t>
  </si>
  <si>
    <t>06700</t>
  </si>
  <si>
    <t>Jean Baptiste Gambler 183</t>
  </si>
  <si>
    <t>06691</t>
  </si>
  <si>
    <t>Wabasca 166</t>
  </si>
  <si>
    <t>06692</t>
  </si>
  <si>
    <t>Wabasca 166A</t>
  </si>
  <si>
    <t>06693</t>
  </si>
  <si>
    <t>Wabasca 166B</t>
  </si>
  <si>
    <t>06694</t>
  </si>
  <si>
    <t>Wabasca 166C</t>
  </si>
  <si>
    <t>06695</t>
  </si>
  <si>
    <t>Wabasca 166D</t>
  </si>
  <si>
    <t>06645</t>
  </si>
  <si>
    <t>Blood 145</t>
  </si>
  <si>
    <t>06646</t>
  </si>
  <si>
    <t>Blood 148A</t>
  </si>
  <si>
    <t>09204</t>
  </si>
  <si>
    <t>Cowper Lake 194A</t>
  </si>
  <si>
    <t>06726</t>
  </si>
  <si>
    <t>Janvier 194</t>
  </si>
  <si>
    <t>09205</t>
  </si>
  <si>
    <t>Winefred Lake 194B</t>
  </si>
  <si>
    <t>06712</t>
  </si>
  <si>
    <t>Cold Lake 149</t>
  </si>
  <si>
    <t>06713</t>
  </si>
  <si>
    <t>Cold Lake 149A</t>
  </si>
  <si>
    <t>Cold Lake</t>
  </si>
  <si>
    <t>06714</t>
  </si>
  <si>
    <t>Cold Lake 149B</t>
  </si>
  <si>
    <t>Cold Lake 149C</t>
  </si>
  <si>
    <t>09632</t>
  </si>
  <si>
    <t>Dene Tha'</t>
  </si>
  <si>
    <t>06668</t>
  </si>
  <si>
    <t>Amber River 211</t>
  </si>
  <si>
    <t>06669</t>
  </si>
  <si>
    <t>Bistcho Lake 213</t>
  </si>
  <si>
    <t>06670</t>
  </si>
  <si>
    <t>Bushe River 207</t>
  </si>
  <si>
    <t>06671</t>
  </si>
  <si>
    <t>Hay Lake 209</t>
  </si>
  <si>
    <t>06672</t>
  </si>
  <si>
    <t>Jackfish Point 214</t>
  </si>
  <si>
    <t>06673</t>
  </si>
  <si>
    <t>Upper Hay River 212</t>
  </si>
  <si>
    <t>06674</t>
  </si>
  <si>
    <t>Zama Lake 210</t>
  </si>
  <si>
    <t>Driftpile</t>
  </si>
  <si>
    <t>06677</t>
  </si>
  <si>
    <t>Driftpile River 150</t>
  </si>
  <si>
    <t>Duncan's</t>
  </si>
  <si>
    <t>06678</t>
  </si>
  <si>
    <t>Duncan's 151A</t>
  </si>
  <si>
    <t>06679</t>
  </si>
  <si>
    <t>William McKenzie 151K</t>
  </si>
  <si>
    <t>Enoch Cree</t>
  </si>
  <si>
    <t>06652</t>
  </si>
  <si>
    <t>Stony Plain 135</t>
  </si>
  <si>
    <t>09122</t>
  </si>
  <si>
    <t>Stony Plain 135A</t>
  </si>
  <si>
    <t>Ermineskin</t>
  </si>
  <si>
    <t>06657</t>
  </si>
  <si>
    <t>Ermineskin 138</t>
  </si>
  <si>
    <t>06660</t>
  </si>
  <si>
    <t>Pigeon Lake 138A</t>
  </si>
  <si>
    <t>Ermineskin, Louis Bull, Montana</t>
  </si>
  <si>
    <t>Fort McKay</t>
  </si>
  <si>
    <t>06718</t>
  </si>
  <si>
    <t>Fort McKay 174</t>
  </si>
  <si>
    <t>09678</t>
  </si>
  <si>
    <t>Fort McKay 174C</t>
  </si>
  <si>
    <t>09779</t>
  </si>
  <si>
    <t>Fort McKay 174D</t>
  </si>
  <si>
    <t>06720</t>
  </si>
  <si>
    <t>Namur Lake 174B</t>
  </si>
  <si>
    <t>06719</t>
  </si>
  <si>
    <t>Namur River 174A</t>
  </si>
  <si>
    <t>Fort McMurray</t>
  </si>
  <si>
    <t>06721</t>
  </si>
  <si>
    <t>Clearwater 175</t>
  </si>
  <si>
    <t>06722</t>
  </si>
  <si>
    <t>Gregoire Lake 176</t>
  </si>
  <si>
    <t>06723</t>
  </si>
  <si>
    <t>Gregoire Lake 176A</t>
  </si>
  <si>
    <t>06724</t>
  </si>
  <si>
    <t>Gregoire Lake 176B</t>
  </si>
  <si>
    <t>Frog Lake</t>
  </si>
  <si>
    <t>06716</t>
  </si>
  <si>
    <t>Puskiakiwenin 122</t>
  </si>
  <si>
    <t>06715</t>
  </si>
  <si>
    <t>Unipouheos 121</t>
  </si>
  <si>
    <t>Heart Lake</t>
  </si>
  <si>
    <t>06725</t>
  </si>
  <si>
    <t>Heart Lake 167</t>
  </si>
  <si>
    <t>09171</t>
  </si>
  <si>
    <t>Heart Lake 167A</t>
  </si>
  <si>
    <t>06675</t>
  </si>
  <si>
    <t>Clear Hills 152C</t>
  </si>
  <si>
    <t>06676</t>
  </si>
  <si>
    <t>Horse Lakes 152B</t>
  </si>
  <si>
    <t>Kapawe'no</t>
  </si>
  <si>
    <t>06680</t>
  </si>
  <si>
    <t>Kapawe'no First Nation</t>
  </si>
  <si>
    <t>06681</t>
  </si>
  <si>
    <t>Kapawe'no First Nation 150C</t>
  </si>
  <si>
    <t>06682</t>
  </si>
  <si>
    <t>Kapawe'no First Nation 150D</t>
  </si>
  <si>
    <t>09090</t>
  </si>
  <si>
    <t>Kapawe'no First Nation 229</t>
  </si>
  <si>
    <t>09091</t>
  </si>
  <si>
    <t>Kapawe'no First Nation 230</t>
  </si>
  <si>
    <t>09092</t>
  </si>
  <si>
    <t>Kapawe'no First Nation 231</t>
  </si>
  <si>
    <t>Kehewin Cree</t>
  </si>
  <si>
    <t>06717</t>
  </si>
  <si>
    <t>Kehewin 123</t>
  </si>
  <si>
    <t>Little Red River Cree</t>
  </si>
  <si>
    <t>06666</t>
  </si>
  <si>
    <t>Fox Lake 162</t>
  </si>
  <si>
    <t>06736</t>
  </si>
  <si>
    <t>Garden Creek Indian Settlement</t>
  </si>
  <si>
    <t>06667</t>
  </si>
  <si>
    <t>John D'Or Prairie 215</t>
  </si>
  <si>
    <t>Loon River Cree</t>
  </si>
  <si>
    <t>09389</t>
  </si>
  <si>
    <t>Loon Lake 235</t>
  </si>
  <si>
    <t>09391</t>
  </si>
  <si>
    <t>Loon Prairie 237</t>
  </si>
  <si>
    <t>09390</t>
  </si>
  <si>
    <t>Swampy Lake 236</t>
  </si>
  <si>
    <t>Louis Bull</t>
  </si>
  <si>
    <t>06651</t>
  </si>
  <si>
    <t>Louis Bull 138B</t>
  </si>
  <si>
    <t>06732</t>
  </si>
  <si>
    <t>Little Buffalo Indian Settlement</t>
  </si>
  <si>
    <t>Mikisew Cree</t>
  </si>
  <si>
    <t>06734</t>
  </si>
  <si>
    <t>Allison Bay 219</t>
  </si>
  <si>
    <t>06747</t>
  </si>
  <si>
    <t>Charles lake 225</t>
  </si>
  <si>
    <t>06745</t>
  </si>
  <si>
    <t>Collin Lake 223</t>
  </si>
  <si>
    <t>06746</t>
  </si>
  <si>
    <t>Cornwall Lake 224</t>
  </si>
  <si>
    <t>06729</t>
  </si>
  <si>
    <t>Devil's Gate 220</t>
  </si>
  <si>
    <t>08495</t>
  </si>
  <si>
    <t>Dog Head 218</t>
  </si>
  <si>
    <t>06733</t>
  </si>
  <si>
    <t>Old Fort 217</t>
  </si>
  <si>
    <t>09136</t>
  </si>
  <si>
    <t>Peace Point 222</t>
  </si>
  <si>
    <t>06735</t>
  </si>
  <si>
    <t>Sandy Point 221</t>
  </si>
  <si>
    <t>Montana</t>
  </si>
  <si>
    <t>06656</t>
  </si>
  <si>
    <t>Montana 139</t>
  </si>
  <si>
    <t>O'Chiese</t>
  </si>
  <si>
    <t>06637</t>
  </si>
  <si>
    <t>O'Chiese 203</t>
  </si>
  <si>
    <t>06638</t>
  </si>
  <si>
    <t>O'Chiese Cemetery 203A</t>
  </si>
  <si>
    <t>Paul</t>
  </si>
  <si>
    <t>06655</t>
  </si>
  <si>
    <t>Buck Lake 133C</t>
  </si>
  <si>
    <t>06653</t>
  </si>
  <si>
    <t>Wabamun 133A</t>
  </si>
  <si>
    <t>06654</t>
  </si>
  <si>
    <t>Wabamun 133B</t>
  </si>
  <si>
    <t>Piikani</t>
  </si>
  <si>
    <t>06648</t>
  </si>
  <si>
    <t>Peigan Timber Limit "B"</t>
  </si>
  <si>
    <t>06647</t>
  </si>
  <si>
    <t>Piikani 147</t>
  </si>
  <si>
    <t>Saddle Lake</t>
  </si>
  <si>
    <t>06702</t>
  </si>
  <si>
    <t>Saddle Lake 125</t>
  </si>
  <si>
    <t>06703</t>
  </si>
  <si>
    <t>Samson</t>
  </si>
  <si>
    <t>06658</t>
  </si>
  <si>
    <t>Samson 137</t>
  </si>
  <si>
    <t>06659</t>
  </si>
  <si>
    <t>Samson 137A</t>
  </si>
  <si>
    <t>Sawridge</t>
  </si>
  <si>
    <t>06683</t>
  </si>
  <si>
    <t>Sawridge 150G</t>
  </si>
  <si>
    <t>06684</t>
  </si>
  <si>
    <t>Sawridge 150H</t>
  </si>
  <si>
    <t>Siksika</t>
  </si>
  <si>
    <t>06636</t>
  </si>
  <si>
    <t>Siksika 146</t>
  </si>
  <si>
    <t>Smith's Landing</t>
  </si>
  <si>
    <t>09645</t>
  </si>
  <si>
    <t>Hokedhe Túe 196E</t>
  </si>
  <si>
    <t>09644</t>
  </si>
  <si>
    <t>09643</t>
  </si>
  <si>
    <t>K'i Túe 196D</t>
  </si>
  <si>
    <t>Li Dezé 196C</t>
  </si>
  <si>
    <t>09649</t>
  </si>
  <si>
    <t>Thabacha Náre 196A</t>
  </si>
  <si>
    <t>09648</t>
  </si>
  <si>
    <t>Thebathi 196</t>
  </si>
  <si>
    <t>09646</t>
  </si>
  <si>
    <t>Tsu K'adhe Túe 196F</t>
  </si>
  <si>
    <t>09647</t>
  </si>
  <si>
    <t>Tsu Túe 196G</t>
  </si>
  <si>
    <t>09642</t>
  </si>
  <si>
    <t>Sturgeon Lake Cree</t>
  </si>
  <si>
    <t>06685</t>
  </si>
  <si>
    <t>Sturgeon Lake 154</t>
  </si>
  <si>
    <t>06686</t>
  </si>
  <si>
    <t>06687</t>
  </si>
  <si>
    <t>Sucker Creek</t>
  </si>
  <si>
    <t>06688</t>
  </si>
  <si>
    <t>Sucker Creek 150A</t>
  </si>
  <si>
    <t>Sunchild</t>
  </si>
  <si>
    <t>06644</t>
  </si>
  <si>
    <t>Sunchild 202</t>
  </si>
  <si>
    <t>Swan River</t>
  </si>
  <si>
    <t>06689</t>
  </si>
  <si>
    <t>Assineau River 150F</t>
  </si>
  <si>
    <t>06690</t>
  </si>
  <si>
    <t>Swan River 150E</t>
  </si>
  <si>
    <t>Tallcree</t>
  </si>
  <si>
    <t>06663</t>
  </si>
  <si>
    <t>Beaver Ranch 163</t>
  </si>
  <si>
    <t>09343</t>
  </si>
  <si>
    <t>Beaver Ranch 163A</t>
  </si>
  <si>
    <t>09344</t>
  </si>
  <si>
    <t>Beaver Ranch 163B</t>
  </si>
  <si>
    <t>09142</t>
  </si>
  <si>
    <t>06664</t>
  </si>
  <si>
    <t>Tall Cree 173</t>
  </si>
  <si>
    <t>06665</t>
  </si>
  <si>
    <t>Tall Cree 173A</t>
  </si>
  <si>
    <t>09345</t>
  </si>
  <si>
    <t>Tsuu T'ina</t>
  </si>
  <si>
    <t>06639</t>
  </si>
  <si>
    <t>Tsuu T'ina Nation 145</t>
  </si>
  <si>
    <t>06696</t>
  </si>
  <si>
    <t>Utikoomak Lake 135</t>
  </si>
  <si>
    <t>06697</t>
  </si>
  <si>
    <t>Utikoomak Lake 155A</t>
  </si>
  <si>
    <t>06698</t>
  </si>
  <si>
    <t>Utikoomak Lake 155B</t>
  </si>
  <si>
    <t>Woodland Cree</t>
  </si>
  <si>
    <t>08497</t>
  </si>
  <si>
    <t>Cadotte Lake Indian Settlement</t>
  </si>
  <si>
    <t>09067</t>
  </si>
  <si>
    <t>Woodland Cree 226</t>
  </si>
  <si>
    <t>09068</t>
  </si>
  <si>
    <t>Woodland Cree 227</t>
  </si>
  <si>
    <t>09069</t>
  </si>
  <si>
    <t>Woodland Cree 228</t>
  </si>
  <si>
    <t>Lubicon Lake</t>
  </si>
  <si>
    <t>Ahtahkakoop</t>
  </si>
  <si>
    <t>06610</t>
  </si>
  <si>
    <t>Ahtahkakoop 104</t>
  </si>
  <si>
    <t>Beardy's and Okemasis</t>
  </si>
  <si>
    <t>09155</t>
  </si>
  <si>
    <t>Beardy's and Okemasis 96 &amp; 97A</t>
  </si>
  <si>
    <t>06554</t>
  </si>
  <si>
    <t>Beardy's 97 and Okemasis 96</t>
  </si>
  <si>
    <t>09269</t>
  </si>
  <si>
    <t>Beardy's and Okemasis 96 &amp; 97B</t>
  </si>
  <si>
    <t>09463</t>
  </si>
  <si>
    <t>Beardy's and Okemasis 96 &amp; 97C</t>
  </si>
  <si>
    <t>09063</t>
  </si>
  <si>
    <t>Willow Cree</t>
  </si>
  <si>
    <t>Big island lake Cree</t>
  </si>
  <si>
    <t>06593</t>
  </si>
  <si>
    <t>Big Island Lake Cree Territory</t>
  </si>
  <si>
    <t>Big River</t>
  </si>
  <si>
    <t>06607</t>
  </si>
  <si>
    <t>Big River 118</t>
  </si>
  <si>
    <t>06608</t>
  </si>
  <si>
    <t>Big River 118A</t>
  </si>
  <si>
    <t>Birch Narrows</t>
  </si>
  <si>
    <t>06604</t>
  </si>
  <si>
    <t>Churchill Lake 193A</t>
  </si>
  <si>
    <t>06605</t>
  </si>
  <si>
    <t>Turnor Lake 193B</t>
  </si>
  <si>
    <t>06606</t>
  </si>
  <si>
    <t>Turnor Lake 194</t>
  </si>
  <si>
    <t>Black Lake</t>
  </si>
  <si>
    <t>06538</t>
  </si>
  <si>
    <t>Chicken 224</t>
  </si>
  <si>
    <t>06539</t>
  </si>
  <si>
    <t>Chicken 225</t>
  </si>
  <si>
    <t>06540</t>
  </si>
  <si>
    <t>Chicken 226</t>
  </si>
  <si>
    <t>Buffalo River Dene</t>
  </si>
  <si>
    <t>06592</t>
  </si>
  <si>
    <t>Buffalo River Dene Nation 193</t>
  </si>
  <si>
    <t>Canoe Lake Cree</t>
  </si>
  <si>
    <t>06581</t>
  </si>
  <si>
    <t>Canoe Lake 165</t>
  </si>
  <si>
    <t>06582</t>
  </si>
  <si>
    <t>06583</t>
  </si>
  <si>
    <t>Canoe Lake 165B</t>
  </si>
  <si>
    <t>06615</t>
  </si>
  <si>
    <t>Eagles Lake 165C</t>
  </si>
  <si>
    <t>09522</t>
  </si>
  <si>
    <t>Onikahp Sahghikansis 165E</t>
  </si>
  <si>
    <t>09247</t>
  </si>
  <si>
    <t>Wepuskow Sahgaiechan 165D</t>
  </si>
  <si>
    <t>Carry the Kettle Nakoda</t>
  </si>
  <si>
    <t>06563</t>
  </si>
  <si>
    <t>Assiniboine 76</t>
  </si>
  <si>
    <t>09329</t>
  </si>
  <si>
    <t>Treaty Four Reserve Grounds 77</t>
  </si>
  <si>
    <t>Cote, Cowessess, Day Star, Fishing Lake, Gamblers, Gordon, Kahkewistahaw, Kawacatoose, Keeseekoose, Kinistin Saulteaux, Little Black Bear, Muscowpetung, Muskowekwan, Nekaneet, Ocean Man, Ochapowace, Okanese, Pasqua, Peepeekisis, Pheasant Rump Nakota, Piapot, Pine Creek, Rolling River, Sakimay, Sapotaweyak Cree, Star Blanket, The Key, Tootinaowaziibeeng, Waywayseecappo, White Bear, Wuskwi Sipihk, Yellow Quill</t>
  </si>
  <si>
    <t>Clearwater River Dene</t>
  </si>
  <si>
    <t>06601</t>
  </si>
  <si>
    <t>Clearwater River Dene 222</t>
  </si>
  <si>
    <t>06600</t>
  </si>
  <si>
    <t>Clearwater River Dene Band 221</t>
  </si>
  <si>
    <t>06602</t>
  </si>
  <si>
    <t>Clearwater River Dene Band 223</t>
  </si>
  <si>
    <t>06624</t>
  </si>
  <si>
    <t>La Loche Indian Settlement</t>
  </si>
  <si>
    <t>Cote</t>
  </si>
  <si>
    <t>06550</t>
  </si>
  <si>
    <t>Cote 64</t>
  </si>
  <si>
    <t>Cowessess</t>
  </si>
  <si>
    <t>06543</t>
  </si>
  <si>
    <t>Cowessess 73</t>
  </si>
  <si>
    <t>09410</t>
  </si>
  <si>
    <t>Cowessess 73A</t>
  </si>
  <si>
    <t>06494</t>
  </si>
  <si>
    <t>Budd's Point 20D</t>
  </si>
  <si>
    <t>06495</t>
  </si>
  <si>
    <t>Cumberland House Cree Nation 20</t>
  </si>
  <si>
    <t>06496</t>
  </si>
  <si>
    <t>Muskeg River 20C</t>
  </si>
  <si>
    <t>06497</t>
  </si>
  <si>
    <t>Pine Bluff 20A</t>
  </si>
  <si>
    <t>06498</t>
  </si>
  <si>
    <t>Pine Bluff 20B</t>
  </si>
  <si>
    <t>Day Star</t>
  </si>
  <si>
    <t>06575</t>
  </si>
  <si>
    <t>Day Star 87</t>
  </si>
  <si>
    <t>06622</t>
  </si>
  <si>
    <t>Last Mountain Lake 80A</t>
  </si>
  <si>
    <t>09194</t>
  </si>
  <si>
    <t>Cree Lake 192G</t>
  </si>
  <si>
    <t>06597</t>
  </si>
  <si>
    <t>Dipper Rapids 192C</t>
  </si>
  <si>
    <t>06595</t>
  </si>
  <si>
    <t>Elak Dase 192A</t>
  </si>
  <si>
    <t>09385</t>
  </si>
  <si>
    <t>English River 192H</t>
  </si>
  <si>
    <t>09683</t>
  </si>
  <si>
    <t>06599</t>
  </si>
  <si>
    <t>Ile A La Crosse 192E</t>
  </si>
  <si>
    <t>06596</t>
  </si>
  <si>
    <t>Knee Lake 192B</t>
  </si>
  <si>
    <t>06594</t>
  </si>
  <si>
    <t>La Plonge 192</t>
  </si>
  <si>
    <t>06623</t>
  </si>
  <si>
    <t>Primeau Lake 192F</t>
  </si>
  <si>
    <t>06598</t>
  </si>
  <si>
    <t>Wapachewunak 192D</t>
  </si>
  <si>
    <t>Fishing Lake</t>
  </si>
  <si>
    <t>06576</t>
  </si>
  <si>
    <t>Fishing Lake 89</t>
  </si>
  <si>
    <t>06577</t>
  </si>
  <si>
    <t>Fishing Lake 89A</t>
  </si>
  <si>
    <t>09864</t>
  </si>
  <si>
    <t>Sabitawasis Beach 89 C-1</t>
  </si>
  <si>
    <t>Flying Dust</t>
  </si>
  <si>
    <t>06584</t>
  </si>
  <si>
    <t>Flying Dust First Nation 105</t>
  </si>
  <si>
    <t>09618</t>
  </si>
  <si>
    <t>Flying Dust First Nation 105D</t>
  </si>
  <si>
    <t>09512</t>
  </si>
  <si>
    <t>Flying Dust First Nation 105E</t>
  </si>
  <si>
    <t>09511</t>
  </si>
  <si>
    <t>Flying Dust First Nation 105F</t>
  </si>
  <si>
    <t>09041</t>
  </si>
  <si>
    <t>Gladue Lake 105B</t>
  </si>
  <si>
    <t>06585</t>
  </si>
  <si>
    <t>Meadow Lake 105A</t>
  </si>
  <si>
    <t>09033</t>
  </si>
  <si>
    <t>Meadow Lake 105C</t>
  </si>
  <si>
    <t>06501</t>
  </si>
  <si>
    <t>Fond du Lac 227</t>
  </si>
  <si>
    <t>06502</t>
  </si>
  <si>
    <t>Fond du Lac 228</t>
  </si>
  <si>
    <t>06503</t>
  </si>
  <si>
    <t>Fond du Lac 229</t>
  </si>
  <si>
    <t>00178</t>
  </si>
  <si>
    <t>Fond du Lac 231</t>
  </si>
  <si>
    <t>00180</t>
  </si>
  <si>
    <t>Fond du Lac 232</t>
  </si>
  <si>
    <t>00179</t>
  </si>
  <si>
    <t>Fond du Lac 233</t>
  </si>
  <si>
    <t>06578</t>
  </si>
  <si>
    <t>Gordon 86</t>
  </si>
  <si>
    <t>Hatchet Lake</t>
  </si>
  <si>
    <t>06504</t>
  </si>
  <si>
    <t>Lac La Hache 220</t>
  </si>
  <si>
    <t>06590</t>
  </si>
  <si>
    <t>Ministikwan 161</t>
  </si>
  <si>
    <t>06591</t>
  </si>
  <si>
    <t>Ministikwan 161A</t>
  </si>
  <si>
    <t>James Smith</t>
  </si>
  <si>
    <t>06499</t>
  </si>
  <si>
    <t>Cumberland 100A</t>
  </si>
  <si>
    <t>06500</t>
  </si>
  <si>
    <t>James Smith 100</t>
  </si>
  <si>
    <t>Kahkewistahaw</t>
  </si>
  <si>
    <t>Kahkewistahaw 72</t>
  </si>
  <si>
    <t>Kahkewistahaw 72H</t>
  </si>
  <si>
    <t>Kahkewistahaw 72B</t>
  </si>
  <si>
    <t>Kahkewistahaw 72C</t>
  </si>
  <si>
    <t>Kahkewistahaw 72D</t>
  </si>
  <si>
    <t>Kahkewistahaw 72E</t>
  </si>
  <si>
    <t>Kahkewistahaw 72G</t>
  </si>
  <si>
    <t>Kawacatoose</t>
  </si>
  <si>
    <t>09735</t>
  </si>
  <si>
    <t>06580</t>
  </si>
  <si>
    <t>Poorman 88</t>
  </si>
  <si>
    <t>Keeseekoose</t>
  </si>
  <si>
    <t>Keeseekoose 66</t>
  </si>
  <si>
    <t>Keeseekoose 66-CA-01</t>
  </si>
  <si>
    <t>Keeseekoose 66-CA-02</t>
  </si>
  <si>
    <t>Keeseekoose 66-CA-03</t>
  </si>
  <si>
    <t>Keeseekoose 66-CA-04</t>
  </si>
  <si>
    <t>Keeseekoose 66-CA-05</t>
  </si>
  <si>
    <t>09284</t>
  </si>
  <si>
    <t>Keeseekoose 66-CA-06</t>
  </si>
  <si>
    <t>Keeseekoose 66-CH-01</t>
  </si>
  <si>
    <t>Keeseekoose 66-CH-03</t>
  </si>
  <si>
    <t>Keeseekoose 66-CH-04</t>
  </si>
  <si>
    <t>Keeseekoose 66-KE-01</t>
  </si>
  <si>
    <t>Keeseekoose 66-KE-02</t>
  </si>
  <si>
    <t>Keeseekoose 66-KE-03</t>
  </si>
  <si>
    <t>Keeseekoose 66-KE-04</t>
  </si>
  <si>
    <t>09256</t>
  </si>
  <si>
    <t>Keeseekoose 66-KE-05</t>
  </si>
  <si>
    <t>Keeseekoose 66-SA-01</t>
  </si>
  <si>
    <t>Keeseekoose 66-SA-02</t>
  </si>
  <si>
    <t>Keeseekoose 66-ST-01</t>
  </si>
  <si>
    <t>Keeseekoose 66-ST-02</t>
  </si>
  <si>
    <t>Keeseekoose 66-ST-03</t>
  </si>
  <si>
    <t>Kinistin Saulteaux</t>
  </si>
  <si>
    <t>06561</t>
  </si>
  <si>
    <t>Kinistin 91</t>
  </si>
  <si>
    <t>06562</t>
  </si>
  <si>
    <t>Kinistin 91A</t>
  </si>
  <si>
    <t>Lac La Ronge</t>
  </si>
  <si>
    <t>06505</t>
  </si>
  <si>
    <t>Bittern Lake 218</t>
  </si>
  <si>
    <t>06506</t>
  </si>
  <si>
    <t>Four Portages 157C</t>
  </si>
  <si>
    <t>06507</t>
  </si>
  <si>
    <t>Fox Point 157D</t>
  </si>
  <si>
    <t>06508</t>
  </si>
  <si>
    <t>Fox Point 157E</t>
  </si>
  <si>
    <t>06509</t>
  </si>
  <si>
    <t>Kitsakie 156B</t>
  </si>
  <si>
    <t>06510</t>
  </si>
  <si>
    <t>Grandmother's Bay 219</t>
  </si>
  <si>
    <t>Lac La Ronge 156</t>
  </si>
  <si>
    <t>06511</t>
  </si>
  <si>
    <t>06512</t>
  </si>
  <si>
    <t>Little Hills 158</t>
  </si>
  <si>
    <t>06513</t>
  </si>
  <si>
    <t>Little Hills 158A</t>
  </si>
  <si>
    <t>06514</t>
  </si>
  <si>
    <t>Little Hills 158B</t>
  </si>
  <si>
    <t>06515</t>
  </si>
  <si>
    <t>Little Red River 106C</t>
  </si>
  <si>
    <t>06516</t>
  </si>
  <si>
    <t>Little Red River 106D</t>
  </si>
  <si>
    <t>06517</t>
  </si>
  <si>
    <t>06518</t>
  </si>
  <si>
    <t>Old Fort 157B</t>
  </si>
  <si>
    <t>06617</t>
  </si>
  <si>
    <t>Pinehouse Lake Indian Settlement</t>
  </si>
  <si>
    <t>06619</t>
  </si>
  <si>
    <t>Potato River 156A</t>
  </si>
  <si>
    <t>06520</t>
  </si>
  <si>
    <t>Stanley 157</t>
  </si>
  <si>
    <t>06521</t>
  </si>
  <si>
    <t>Stanley 157A</t>
  </si>
  <si>
    <t>06522</t>
  </si>
  <si>
    <t>Sucker River 156C</t>
  </si>
  <si>
    <t>Little Black Bear</t>
  </si>
  <si>
    <t>06564</t>
  </si>
  <si>
    <t>Little Black Bear 84</t>
  </si>
  <si>
    <t>09686</t>
  </si>
  <si>
    <t>Little Pine</t>
  </si>
  <si>
    <t>Little Pine 116</t>
  </si>
  <si>
    <t>06475</t>
  </si>
  <si>
    <t>09277</t>
  </si>
  <si>
    <t>Min-a-he-quo-sis 116C</t>
  </si>
  <si>
    <t>Lucky Man</t>
  </si>
  <si>
    <t>06626</t>
  </si>
  <si>
    <t>Makwa Sahgaiehcan</t>
  </si>
  <si>
    <t>06586</t>
  </si>
  <si>
    <t>06587</t>
  </si>
  <si>
    <t>Makwa Lake 129A</t>
  </si>
  <si>
    <t>06588</t>
  </si>
  <si>
    <t>Makwa Lake 129B</t>
  </si>
  <si>
    <t>06589</t>
  </si>
  <si>
    <t>Makwa Lake 129C</t>
  </si>
  <si>
    <t>Mistawasis</t>
  </si>
  <si>
    <t>06558</t>
  </si>
  <si>
    <t>Mistawasis 103</t>
  </si>
  <si>
    <t>09725</t>
  </si>
  <si>
    <t>Mistawasis 103A</t>
  </si>
  <si>
    <t>09729</t>
  </si>
  <si>
    <t>Mistawasis 103B</t>
  </si>
  <si>
    <t>09854</t>
  </si>
  <si>
    <t>Mistawasis 103C</t>
  </si>
  <si>
    <t>09804</t>
  </si>
  <si>
    <t>Mistawasis 103D</t>
  </si>
  <si>
    <t>Makwa Lake 129</t>
  </si>
  <si>
    <t>Montreal Lake</t>
  </si>
  <si>
    <t>06523</t>
  </si>
  <si>
    <t>Montreal Lake 106</t>
  </si>
  <si>
    <t>06524</t>
  </si>
  <si>
    <t>Montreal Lake 106B</t>
  </si>
  <si>
    <t>06618</t>
  </si>
  <si>
    <t>Timber Bay Indian Settlement</t>
  </si>
  <si>
    <t>Moosomin</t>
  </si>
  <si>
    <t>06476</t>
  </si>
  <si>
    <t>06477</t>
  </si>
  <si>
    <t>06478</t>
  </si>
  <si>
    <t>06479</t>
  </si>
  <si>
    <t>09199</t>
  </si>
  <si>
    <t>09200</t>
  </si>
  <si>
    <t>09439</t>
  </si>
  <si>
    <t>09384</t>
  </si>
  <si>
    <t>09403</t>
  </si>
  <si>
    <t>09449</t>
  </si>
  <si>
    <t>Moosomin 112A</t>
  </si>
  <si>
    <t>Moosomin 112B</t>
  </si>
  <si>
    <t>Moosomin 112E</t>
  </si>
  <si>
    <t>Moosomin 112F</t>
  </si>
  <si>
    <t>Moosomin 112G</t>
  </si>
  <si>
    <t>Moosomin 112H</t>
  </si>
  <si>
    <t>Moosomin 112J</t>
  </si>
  <si>
    <t>Moosomin 112L</t>
  </si>
  <si>
    <t>Moosomin 112M</t>
  </si>
  <si>
    <t>Moosomin 112P</t>
  </si>
  <si>
    <t>Mosquito, Grizzly Bear's Head, Lean Man</t>
  </si>
  <si>
    <t>09472</t>
  </si>
  <si>
    <t>Gold Eagle</t>
  </si>
  <si>
    <t>06480</t>
  </si>
  <si>
    <t>Grizzly Bear's Head 110 &amp; Lean Man 111</t>
  </si>
  <si>
    <t>06481</t>
  </si>
  <si>
    <t>Mosquito 109</t>
  </si>
  <si>
    <t>09636</t>
  </si>
  <si>
    <t>Mosquito Grizzly Bear's Head Lean Man TLE 1</t>
  </si>
  <si>
    <t>Muscowpetung</t>
  </si>
  <si>
    <t>06566</t>
  </si>
  <si>
    <t>Muscowpetung 80</t>
  </si>
  <si>
    <t>Muskeg Lake</t>
  </si>
  <si>
    <t>09072</t>
  </si>
  <si>
    <t>Asimakaniseekan Askiy 102A</t>
  </si>
  <si>
    <t>09438</t>
  </si>
  <si>
    <t>Lake Pitihkwakew 102B</t>
  </si>
  <si>
    <t>79438</t>
  </si>
  <si>
    <t>09270</t>
  </si>
  <si>
    <t>Muskeg Lake 102B</t>
  </si>
  <si>
    <t>09485</t>
  </si>
  <si>
    <t>09271</t>
  </si>
  <si>
    <t>09272</t>
  </si>
  <si>
    <t>09273</t>
  </si>
  <si>
    <t>09337</t>
  </si>
  <si>
    <t>09445</t>
  </si>
  <si>
    <t>09495</t>
  </si>
  <si>
    <t>09462</t>
  </si>
  <si>
    <t>09617</t>
  </si>
  <si>
    <t>Muskeg Lake 102C</t>
  </si>
  <si>
    <t>Muskeg Lake 102D</t>
  </si>
  <si>
    <t>Muskeg Lake 102E</t>
  </si>
  <si>
    <t>Muskeg Lake 102F</t>
  </si>
  <si>
    <t>Muskeg Lake 102G</t>
  </si>
  <si>
    <t>Muskeg Lake 102H</t>
  </si>
  <si>
    <t>Muskeg Lake 102J</t>
  </si>
  <si>
    <t>Muskeg Lake 102K</t>
  </si>
  <si>
    <t>Muskeg Lake 102L</t>
  </si>
  <si>
    <t>06559</t>
  </si>
  <si>
    <t>Muskeg Lake Cree Nation 102</t>
  </si>
  <si>
    <t>Muskoday</t>
  </si>
  <si>
    <t>76555</t>
  </si>
  <si>
    <t>Muskoday First Nation</t>
  </si>
  <si>
    <t>06555</t>
  </si>
  <si>
    <t>Muskowekwan</t>
  </si>
  <si>
    <t>Neekaneet</t>
  </si>
  <si>
    <t>06579</t>
  </si>
  <si>
    <t>09188</t>
  </si>
  <si>
    <t>09190</t>
  </si>
  <si>
    <t>09191</t>
  </si>
  <si>
    <t>09177</t>
  </si>
  <si>
    <t>09192</t>
  </si>
  <si>
    <t>09239</t>
  </si>
  <si>
    <t>09240</t>
  </si>
  <si>
    <t>09241</t>
  </si>
  <si>
    <t>09242</t>
  </si>
  <si>
    <t>09467</t>
  </si>
  <si>
    <t>09468</t>
  </si>
  <si>
    <t>09469</t>
  </si>
  <si>
    <t>09470</t>
  </si>
  <si>
    <t>09262</t>
  </si>
  <si>
    <t>09333</t>
  </si>
  <si>
    <t>09263</t>
  </si>
  <si>
    <t>09264</t>
  </si>
  <si>
    <t>09285</t>
  </si>
  <si>
    <t>09359</t>
  </si>
  <si>
    <t>09360</t>
  </si>
  <si>
    <t>09189</t>
  </si>
  <si>
    <t>09145</t>
  </si>
  <si>
    <t>09286</t>
  </si>
  <si>
    <t>09361</t>
  </si>
  <si>
    <t>09314</t>
  </si>
  <si>
    <t>09351</t>
  </si>
  <si>
    <t>09395</t>
  </si>
  <si>
    <t>09355</t>
  </si>
  <si>
    <t>09396</t>
  </si>
  <si>
    <t>09397</t>
  </si>
  <si>
    <t>09587</t>
  </si>
  <si>
    <t>09146</t>
  </si>
  <si>
    <t>09580</t>
  </si>
  <si>
    <t>09461</t>
  </si>
  <si>
    <t>09581</t>
  </si>
  <si>
    <t>09565</t>
  </si>
  <si>
    <t>09588</t>
  </si>
  <si>
    <t>09582</t>
  </si>
  <si>
    <t>09583</t>
  </si>
  <si>
    <t>09584</t>
  </si>
  <si>
    <t>09566</t>
  </si>
  <si>
    <t>09161</t>
  </si>
  <si>
    <t>09638</t>
  </si>
  <si>
    <t>09640</t>
  </si>
  <si>
    <t>09691</t>
  </si>
  <si>
    <t>09743</t>
  </si>
  <si>
    <t>09744</t>
  </si>
  <si>
    <t>09162</t>
  </si>
  <si>
    <t>09163</t>
  </si>
  <si>
    <t>09164</t>
  </si>
  <si>
    <t>09165</t>
  </si>
  <si>
    <t>09083</t>
  </si>
  <si>
    <t>09857</t>
  </si>
  <si>
    <t>09784</t>
  </si>
  <si>
    <t>09856</t>
  </si>
  <si>
    <t>09862</t>
  </si>
  <si>
    <t>09859</t>
  </si>
  <si>
    <t>09860</t>
  </si>
  <si>
    <t>09883</t>
  </si>
  <si>
    <t>09884</t>
  </si>
  <si>
    <t>Muskowekwan 85</t>
  </si>
  <si>
    <t>Muskowekwan 85-1</t>
  </si>
  <si>
    <t>Muskowekwan 85-10</t>
  </si>
  <si>
    <t>Muskowekwan 85-11</t>
  </si>
  <si>
    <t>Muskowekwan 85-12</t>
  </si>
  <si>
    <t>Muskowekwan 85-13</t>
  </si>
  <si>
    <t>Muskowekwan 85-14</t>
  </si>
  <si>
    <t>Muskowekwan 85-15</t>
  </si>
  <si>
    <t>Muskowekwan 85-16</t>
  </si>
  <si>
    <t>Muskowekwan 85-17</t>
  </si>
  <si>
    <t>Muskowekwan 85-18</t>
  </si>
  <si>
    <t>Muskowekwan 85-19</t>
  </si>
  <si>
    <t>Muskowekwan 85-20</t>
  </si>
  <si>
    <t>Muskowekwan 85-21</t>
  </si>
  <si>
    <t>Muskowekwan 85-22</t>
  </si>
  <si>
    <t>Muskowekwan 85-23</t>
  </si>
  <si>
    <t>Muskowekwan 85-24</t>
  </si>
  <si>
    <t>Muskowekwan 85-25</t>
  </si>
  <si>
    <t>Muskowekwan 85-26</t>
  </si>
  <si>
    <t>Muskowekwan 85-27</t>
  </si>
  <si>
    <t>Muskowekwan 85-28</t>
  </si>
  <si>
    <t>Muskowekwan 85-29</t>
  </si>
  <si>
    <t>Muskowekwan 85-2A</t>
  </si>
  <si>
    <t>Muskowekwan 85-3</t>
  </si>
  <si>
    <t>Muskowekwan 85-30</t>
  </si>
  <si>
    <t>Muskowekwan 85-31</t>
  </si>
  <si>
    <t>Muskowekwan 85-32</t>
  </si>
  <si>
    <t>Muskowekwan 85-33</t>
  </si>
  <si>
    <t>Muskowekwan 85-34</t>
  </si>
  <si>
    <t>Muskowekwan 85-35</t>
  </si>
  <si>
    <t>Muskowekwan 85-36</t>
  </si>
  <si>
    <t>Muskowekwan 85-37</t>
  </si>
  <si>
    <t>Muskowekwan 85-39</t>
  </si>
  <si>
    <t>Muskowekwan 85-4</t>
  </si>
  <si>
    <t>Muskowekwan 85-40</t>
  </si>
  <si>
    <t>Muskowekwan 85-41</t>
  </si>
  <si>
    <t>Muskowekwan 85-42</t>
  </si>
  <si>
    <t>Muskowekwan 85-43</t>
  </si>
  <si>
    <t>Muskowekwan 85-44</t>
  </si>
  <si>
    <t>Muskowekwan 85-45</t>
  </si>
  <si>
    <t>Muskowekwan 85-47</t>
  </si>
  <si>
    <t>Muskowekwan 85-48</t>
  </si>
  <si>
    <t>Muskowekwan 85-49</t>
  </si>
  <si>
    <t>Muskowekwan 85-5</t>
  </si>
  <si>
    <t>Muskowekwan 85-50</t>
  </si>
  <si>
    <t>Muskowekwan 85-52</t>
  </si>
  <si>
    <t>Muskowekwan 85-53</t>
  </si>
  <si>
    <t>Muskowekwan 85-54</t>
  </si>
  <si>
    <t>Muskowekwan 85-55</t>
  </si>
  <si>
    <t>Muskowekwan 85-6</t>
  </si>
  <si>
    <t>Muskowekwan 85-7</t>
  </si>
  <si>
    <t>Muskowekwan 85-8</t>
  </si>
  <si>
    <t>Muskowekwan 85-9</t>
  </si>
  <si>
    <t>Muskowekwan 85A</t>
  </si>
  <si>
    <t>Muskowekwan 85-46</t>
  </si>
  <si>
    <t>Muskowekwan 85-51</t>
  </si>
  <si>
    <t>Muskowekwan 85-56</t>
  </si>
  <si>
    <t>Muskowekwan 85-57</t>
  </si>
  <si>
    <t>Muskowekwan 85-58</t>
  </si>
  <si>
    <t>Muskowekwan 85-59</t>
  </si>
  <si>
    <t>Muskowekwan 85-62</t>
  </si>
  <si>
    <t>Muskowekwan 85-64</t>
  </si>
  <si>
    <t>06565</t>
  </si>
  <si>
    <t>Nekaneet Cree Nation</t>
  </si>
  <si>
    <t>Ocean Man</t>
  </si>
  <si>
    <t>00132</t>
  </si>
  <si>
    <t>09030</t>
  </si>
  <si>
    <t>09001</t>
  </si>
  <si>
    <t>09002</t>
  </si>
  <si>
    <t>09003</t>
  </si>
  <si>
    <t>09004</t>
  </si>
  <si>
    <t>09005</t>
  </si>
  <si>
    <t>09006</t>
  </si>
  <si>
    <t>09007</t>
  </si>
  <si>
    <t>09081</t>
  </si>
  <si>
    <t>Ocean Man 69</t>
  </si>
  <si>
    <t>Ocean Man 69A</t>
  </si>
  <si>
    <t>Ocean Man 69B</t>
  </si>
  <si>
    <t>Ocean Man 69C</t>
  </si>
  <si>
    <t>Ocean Man 69D</t>
  </si>
  <si>
    <t>Ocean Man 69E</t>
  </si>
  <si>
    <t>Ocean Man 69F</t>
  </si>
  <si>
    <t>Ocean Man 69G</t>
  </si>
  <si>
    <t>Ocean Man 69H</t>
  </si>
  <si>
    <t>Ocean Man 69I</t>
  </si>
  <si>
    <t>Ochapowace</t>
  </si>
  <si>
    <t>Ochapowace 71-99</t>
  </si>
  <si>
    <t>Ochapowace 71-98</t>
  </si>
  <si>
    <t>Ochapowace 71-97</t>
  </si>
  <si>
    <t>Ochapowace 71-96</t>
  </si>
  <si>
    <t>Ochapowace 71-95</t>
  </si>
  <si>
    <t>Ochapowace 71-93</t>
  </si>
  <si>
    <t>Ochapowace 71-92</t>
  </si>
  <si>
    <t>Ochapowace 71-91</t>
  </si>
  <si>
    <t>Ochapowace 71-17</t>
  </si>
  <si>
    <t>Ochapowace 71-16</t>
  </si>
  <si>
    <t>Ochapowace 71-15</t>
  </si>
  <si>
    <t>Ochapowace 71-14</t>
  </si>
  <si>
    <t>Ochapowace 71-131</t>
  </si>
  <si>
    <t>Ochapowace 71-130</t>
  </si>
  <si>
    <t>Ochapowace 71-13</t>
  </si>
  <si>
    <t>Ochapowace 71-129</t>
  </si>
  <si>
    <t>Ochapowace 71-128</t>
  </si>
  <si>
    <t>Ochapowace 71-127</t>
  </si>
  <si>
    <t>Ochapowace 71-126</t>
  </si>
  <si>
    <t>Ochapowace 71-125</t>
  </si>
  <si>
    <t>Ochapowace 71-124</t>
  </si>
  <si>
    <t>Ochapowace 71-123</t>
  </si>
  <si>
    <t>Ochapowace 71-122</t>
  </si>
  <si>
    <t>Ochapowace 71-121</t>
  </si>
  <si>
    <t>Ochapowace 71-120</t>
  </si>
  <si>
    <t>Ochapowace 71-12</t>
  </si>
  <si>
    <t>Ochapowace 71-119</t>
  </si>
  <si>
    <t>Ochapowace 71-118</t>
  </si>
  <si>
    <t>Ochapowace 71-117</t>
  </si>
  <si>
    <t>Ochapowace 71-116</t>
  </si>
  <si>
    <t>Ochapowace 71-115</t>
  </si>
  <si>
    <t>Ochapowace 71-112</t>
  </si>
  <si>
    <t>Ochapowace 71-110</t>
  </si>
  <si>
    <t>Ochapowace 71-11</t>
  </si>
  <si>
    <t>Ochapowace 71-109</t>
  </si>
  <si>
    <t>Ochapowace 71-108</t>
  </si>
  <si>
    <t>Ochapowace 71-107</t>
  </si>
  <si>
    <t>Ochapowace 71-106</t>
  </si>
  <si>
    <t>Ochapowace 71-105</t>
  </si>
  <si>
    <t>Ochapowace 71-104</t>
  </si>
  <si>
    <t>Ochapowace 71-103</t>
  </si>
  <si>
    <t>Ochapowace 71-102</t>
  </si>
  <si>
    <t>Ochapowace 71-101</t>
  </si>
  <si>
    <t>Ochapowace 71-100</t>
  </si>
  <si>
    <t>Ochapowace 71-10</t>
  </si>
  <si>
    <t>Ochapowace 71-1</t>
  </si>
  <si>
    <t>Ochapowace 71</t>
  </si>
  <si>
    <t>Ochapowace 71-54</t>
  </si>
  <si>
    <t>Ochapowace 71-53</t>
  </si>
  <si>
    <t>Ochapowace 71-52</t>
  </si>
  <si>
    <t>Ochapowace 71-51</t>
  </si>
  <si>
    <t>Ochapowace 71-50</t>
  </si>
  <si>
    <t>Ochapowace 71-5</t>
  </si>
  <si>
    <t>Ochapowace 71-49</t>
  </si>
  <si>
    <t>Ochapowace 71-48</t>
  </si>
  <si>
    <t>Ochapowace 71-47</t>
  </si>
  <si>
    <t>Ochapowace 71-46</t>
  </si>
  <si>
    <t>Ochapowace 71-45</t>
  </si>
  <si>
    <t>Ochapowace 71-44</t>
  </si>
  <si>
    <t>Ochapowace 71-43</t>
  </si>
  <si>
    <t>Ochapowace 71-42</t>
  </si>
  <si>
    <t>Ochapowace 71-41</t>
  </si>
  <si>
    <t>Ochapowace 71-40</t>
  </si>
  <si>
    <t>Ochapowace 71-4</t>
  </si>
  <si>
    <t>Ochapowace 71-39</t>
  </si>
  <si>
    <t>Ochapowace 71-38</t>
  </si>
  <si>
    <t>Ochapowace 71-37</t>
  </si>
  <si>
    <t>Ochapowace 71-36</t>
  </si>
  <si>
    <t>Ochapowace 71-35</t>
  </si>
  <si>
    <t>Ochapowace 71-34</t>
  </si>
  <si>
    <t>Ochapowace 71-3</t>
  </si>
  <si>
    <t>Ochapowace 71-29</t>
  </si>
  <si>
    <t>Ochapowace 71-27</t>
  </si>
  <si>
    <t>Ochapowace 71-26</t>
  </si>
  <si>
    <t>Ochapowace 71-25</t>
  </si>
  <si>
    <t>Ochapowace 71-24</t>
  </si>
  <si>
    <t>Ochapowace 71-23</t>
  </si>
  <si>
    <t>Ochapowace 71-22</t>
  </si>
  <si>
    <t>Ochapowace 71-21</t>
  </si>
  <si>
    <t>Ochapowace 71-20</t>
  </si>
  <si>
    <t>Ochapowace 71-2</t>
  </si>
  <si>
    <t>Ochapowace 71-19</t>
  </si>
  <si>
    <t>Ochapowace 71-18</t>
  </si>
  <si>
    <t>Ochapowace 71-9</t>
  </si>
  <si>
    <t>Ochapowace 71-89</t>
  </si>
  <si>
    <t>Ochapowace 71-88</t>
  </si>
  <si>
    <t>Ochapowace 71-87</t>
  </si>
  <si>
    <t>Ochapowace 71-86</t>
  </si>
  <si>
    <t>Ochapowace 71-83</t>
  </si>
  <si>
    <t>Ochapowace 71-82</t>
  </si>
  <si>
    <t>Ochapowace 71-80</t>
  </si>
  <si>
    <t>Ochapowace 71-8</t>
  </si>
  <si>
    <t>Ochapowace 71-79</t>
  </si>
  <si>
    <t>Ochapowace 71-78</t>
  </si>
  <si>
    <t>Ochapowace 71-77</t>
  </si>
  <si>
    <t>Ochapowace 71-76</t>
  </si>
  <si>
    <t>Ochapowace 71-75</t>
  </si>
  <si>
    <t>Ochapowace 71-74</t>
  </si>
  <si>
    <t>Ochapowace 71-73</t>
  </si>
  <si>
    <t>Ochapowace 71-72</t>
  </si>
  <si>
    <t>Ochapowace 71-71</t>
  </si>
  <si>
    <t>Ochapowace 71-70</t>
  </si>
  <si>
    <t>Ochapowace 71-7</t>
  </si>
  <si>
    <t>Ochapowace 71-69</t>
  </si>
  <si>
    <t>Ochapowace 71-68</t>
  </si>
  <si>
    <t>Ochapowace 71-67</t>
  </si>
  <si>
    <t>Ochapowace 71-66</t>
  </si>
  <si>
    <t>Ochapowace 71-65</t>
  </si>
  <si>
    <t>Ochapowace 71-64</t>
  </si>
  <si>
    <t>Ochapowace 71-63</t>
  </si>
  <si>
    <t>Ochapowace 71-62</t>
  </si>
  <si>
    <t>Ochapowace 71-61</t>
  </si>
  <si>
    <t>Ochapowace 71-60</t>
  </si>
  <si>
    <t>Ochapowace 71-6</t>
  </si>
  <si>
    <t>Ochapowace 71-59</t>
  </si>
  <si>
    <t>Ochapowace 71-57</t>
  </si>
  <si>
    <t>Ochapowace 71-56</t>
  </si>
  <si>
    <t>Ochapowace 71-55</t>
  </si>
  <si>
    <t>Okanese</t>
  </si>
  <si>
    <t>One Arrow</t>
  </si>
  <si>
    <t>06568</t>
  </si>
  <si>
    <t>09705</t>
  </si>
  <si>
    <t>09407</t>
  </si>
  <si>
    <t>09316</t>
  </si>
  <si>
    <t>09408</t>
  </si>
  <si>
    <t>09409</t>
  </si>
  <si>
    <t>09153</t>
  </si>
  <si>
    <t>09665</t>
  </si>
  <si>
    <t>09154</t>
  </si>
  <si>
    <t>09517</t>
  </si>
  <si>
    <t>09187</t>
  </si>
  <si>
    <t>09513</t>
  </si>
  <si>
    <t>09195</t>
  </si>
  <si>
    <t>09196</t>
  </si>
  <si>
    <t>09516</t>
  </si>
  <si>
    <t>09197</t>
  </si>
  <si>
    <t>09198</t>
  </si>
  <si>
    <t>09317</t>
  </si>
  <si>
    <t>09318</t>
  </si>
  <si>
    <t>09320</t>
  </si>
  <si>
    <t>09321</t>
  </si>
  <si>
    <t>09352</t>
  </si>
  <si>
    <t>09353</t>
  </si>
  <si>
    <t>09557</t>
  </si>
  <si>
    <t>09411</t>
  </si>
  <si>
    <t>09412</t>
  </si>
  <si>
    <t>09457</t>
  </si>
  <si>
    <t>09458</t>
  </si>
  <si>
    <t>09666</t>
  </si>
  <si>
    <t>09667</t>
  </si>
  <si>
    <t>09783</t>
  </si>
  <si>
    <t>09776</t>
  </si>
  <si>
    <t>06557</t>
  </si>
  <si>
    <t>09325</t>
  </si>
  <si>
    <t>09379</t>
  </si>
  <si>
    <t>09380</t>
  </si>
  <si>
    <t>09381</t>
  </si>
  <si>
    <t>09475</t>
  </si>
  <si>
    <t>09476</t>
  </si>
  <si>
    <t>09444</t>
  </si>
  <si>
    <t>09406</t>
  </si>
  <si>
    <t>09478</t>
  </si>
  <si>
    <t>09858</t>
  </si>
  <si>
    <t>09684</t>
  </si>
  <si>
    <t>09141</t>
  </si>
  <si>
    <t>Onion Lake</t>
  </si>
  <si>
    <t>Okanese 82</t>
  </si>
  <si>
    <t>Okanese 82(DD)</t>
  </si>
  <si>
    <t>Okanese 82(M)</t>
  </si>
  <si>
    <t>Okanese 82(N)</t>
  </si>
  <si>
    <t>Okanese 82(O)</t>
  </si>
  <si>
    <t>Okanese 82(P)</t>
  </si>
  <si>
    <t>Okanese 82(A)</t>
  </si>
  <si>
    <t>Okanese 82(AA)</t>
  </si>
  <si>
    <t>Okanese 82(B)</t>
  </si>
  <si>
    <t>Okanese 82(BB)</t>
  </si>
  <si>
    <t>Okanese 82(C)</t>
  </si>
  <si>
    <t>Okanese 82(CC)</t>
  </si>
  <si>
    <t>Okanese 82(D)</t>
  </si>
  <si>
    <t>Okanese 82(E)</t>
  </si>
  <si>
    <t>Okanese 82(EE)</t>
  </si>
  <si>
    <t>Okanese 82(F)</t>
  </si>
  <si>
    <t>Okanese 82(G)</t>
  </si>
  <si>
    <t>Okanese 82(H)</t>
  </si>
  <si>
    <t>Okanese 82(I)</t>
  </si>
  <si>
    <t>Okanese 82(J)</t>
  </si>
  <si>
    <t>Okanese 82(K)</t>
  </si>
  <si>
    <t>Okanese 82(Q)</t>
  </si>
  <si>
    <t>Okanese 82(R)</t>
  </si>
  <si>
    <t>Okanese 82(S)</t>
  </si>
  <si>
    <t>Okanese 82(T)</t>
  </si>
  <si>
    <t>Okanese 82(U)</t>
  </si>
  <si>
    <t>Okanese 82(V)</t>
  </si>
  <si>
    <t>Okanese 82(W)</t>
  </si>
  <si>
    <t>Okanese 82(X)</t>
  </si>
  <si>
    <t>Okanese 82(Y)</t>
  </si>
  <si>
    <t>Okanese 82(Z)</t>
  </si>
  <si>
    <t>Okanese 82(FF)</t>
  </si>
  <si>
    <t>09456</t>
  </si>
  <si>
    <t>Okanese 82(L)</t>
  </si>
  <si>
    <t>One Arrow 95</t>
  </si>
  <si>
    <t>One Arrow 95-1A</t>
  </si>
  <si>
    <t>One Arrow 95-1B</t>
  </si>
  <si>
    <t>One Arrow 95-1C</t>
  </si>
  <si>
    <t>One Arrow 95-1D</t>
  </si>
  <si>
    <t>One Arrow 95-1E</t>
  </si>
  <si>
    <t>One Arrow 95-1F</t>
  </si>
  <si>
    <t>One Arrow 95-1G</t>
  </si>
  <si>
    <t>One Arrow 95-1H</t>
  </si>
  <si>
    <t>One Arrow 95-1I</t>
  </si>
  <si>
    <t>One Arrow 95-1J</t>
  </si>
  <si>
    <t>Sounding Sky</t>
  </si>
  <si>
    <t>Tipamahto Aski 95A</t>
  </si>
  <si>
    <t>06482</t>
  </si>
  <si>
    <t>Makaoo 120</t>
  </si>
  <si>
    <t>09514</t>
  </si>
  <si>
    <t>Onion Lake 119-1</t>
  </si>
  <si>
    <t>09471</t>
  </si>
  <si>
    <t>Onion Lake 119-2</t>
  </si>
  <si>
    <t>06483</t>
  </si>
  <si>
    <t>Seekaskootch 119</t>
  </si>
  <si>
    <t>Pasqua</t>
  </si>
  <si>
    <t>06569</t>
  </si>
  <si>
    <t>Pasqua 79</t>
  </si>
  <si>
    <t>Peepeekisis</t>
  </si>
  <si>
    <t>06570</t>
  </si>
  <si>
    <t>Peepeekisis 81</t>
  </si>
  <si>
    <t>Pelican Lake</t>
  </si>
  <si>
    <t>06609</t>
  </si>
  <si>
    <t>Chitek Lake 191</t>
  </si>
  <si>
    <t>09209</t>
  </si>
  <si>
    <t>Pelican Lake 191-A</t>
  </si>
  <si>
    <t>09210</t>
  </si>
  <si>
    <t>Pelican Lake 1B</t>
  </si>
  <si>
    <t>09257</t>
  </si>
  <si>
    <t>Pelican Lake 191-C</t>
  </si>
  <si>
    <t>09423</t>
  </si>
  <si>
    <t>Pelican Lake 191-D</t>
  </si>
  <si>
    <t>Peter Ballantyne Cree</t>
  </si>
  <si>
    <t>Amisk Lake 184</t>
  </si>
  <si>
    <t>06525</t>
  </si>
  <si>
    <t>09466</t>
  </si>
  <si>
    <t>Amiskosakahikan 210</t>
  </si>
  <si>
    <t>06526</t>
  </si>
  <si>
    <t>Birch Portage 184A</t>
  </si>
  <si>
    <t>06635</t>
  </si>
  <si>
    <t>Chief Joseph Custer</t>
  </si>
  <si>
    <t>Denare Beach Indian Settlement</t>
  </si>
  <si>
    <t>06620</t>
  </si>
  <si>
    <t>Deschambault Lake Indian Settlement</t>
  </si>
  <si>
    <t>09160</t>
  </si>
  <si>
    <t>Kimosom Pwatinahk 203</t>
  </si>
  <si>
    <t>09394</t>
  </si>
  <si>
    <t>Kinoosao - Thomas Clark 204</t>
  </si>
  <si>
    <t>09489</t>
  </si>
  <si>
    <t>Kipahigan Sakahikan 222</t>
  </si>
  <si>
    <t>09347</t>
  </si>
  <si>
    <t>Kiskaciwin 208</t>
  </si>
  <si>
    <t>09721</t>
  </si>
  <si>
    <t>Kistapinan 211</t>
  </si>
  <si>
    <t>09720</t>
  </si>
  <si>
    <t>Kistapinanihk 231</t>
  </si>
  <si>
    <t>09533</t>
  </si>
  <si>
    <t>Manawanstawayak 230</t>
  </si>
  <si>
    <t>09639</t>
  </si>
  <si>
    <t>Maskikopawisicikosik 229</t>
  </si>
  <si>
    <t>09730</t>
  </si>
  <si>
    <t>McKay 209</t>
  </si>
  <si>
    <t>06527</t>
  </si>
  <si>
    <t>Mirond Lake 184E</t>
  </si>
  <si>
    <t>09327</t>
  </si>
  <si>
    <t>Mistahi Wasahik 209</t>
  </si>
  <si>
    <t>09065</t>
  </si>
  <si>
    <t>Mistik</t>
  </si>
  <si>
    <t>09483</t>
  </si>
  <si>
    <t>Muskwaminiwatim 235</t>
  </si>
  <si>
    <t>09484</t>
  </si>
  <si>
    <t>Nakiskatowaneek 227</t>
  </si>
  <si>
    <t>09487</t>
  </si>
  <si>
    <t>Nemekus Sakahikan 221</t>
  </si>
  <si>
    <t>09706</t>
  </si>
  <si>
    <t>Northern Lights 220</t>
  </si>
  <si>
    <t>06528</t>
  </si>
  <si>
    <t>Pelican Narrows 184B</t>
  </si>
  <si>
    <t>09303</t>
  </si>
  <si>
    <t>Pelican Narrows 206</t>
  </si>
  <si>
    <t>09304</t>
  </si>
  <si>
    <t>Pisiwiminiwatim 207</t>
  </si>
  <si>
    <t>06621</t>
  </si>
  <si>
    <t>Sandy Bay Indian Settlement</t>
  </si>
  <si>
    <t>06529</t>
  </si>
  <si>
    <t>Sandy Narrows 184C</t>
  </si>
  <si>
    <t>09488</t>
  </si>
  <si>
    <t>Sokatisewin Sakahikan 224</t>
  </si>
  <si>
    <t>06530</t>
  </si>
  <si>
    <t>Southend 200</t>
  </si>
  <si>
    <t>09392</t>
  </si>
  <si>
    <t>Southend 200A</t>
  </si>
  <si>
    <t>06531</t>
  </si>
  <si>
    <t>Sturgeon Weir 184F</t>
  </si>
  <si>
    <t>09393</t>
  </si>
  <si>
    <t>Sturgeon Weir 205</t>
  </si>
  <si>
    <t>09156</t>
  </si>
  <si>
    <t>Wapaskokimaw 202</t>
  </si>
  <si>
    <t>09586</t>
  </si>
  <si>
    <t>Waskwaynikapik 228</t>
  </si>
  <si>
    <t>09486</t>
  </si>
  <si>
    <t>Waskwiatik Sukahikan 223</t>
  </si>
  <si>
    <t>06532</t>
  </si>
  <si>
    <t>Woody Lake 184D</t>
  </si>
  <si>
    <t>Pheasant Rump Nakota</t>
  </si>
  <si>
    <t>00131</t>
  </si>
  <si>
    <t>Pheasant Rump 68</t>
  </si>
  <si>
    <t>Piapot</t>
  </si>
  <si>
    <t>00125</t>
  </si>
  <si>
    <t>Haylands 75A</t>
  </si>
  <si>
    <t>06571</t>
  </si>
  <si>
    <t>Piapot 75</t>
  </si>
  <si>
    <t>09336</t>
  </si>
  <si>
    <t>Piapot 75E</t>
  </si>
  <si>
    <t>09334</t>
  </si>
  <si>
    <t>Piapot Cree First Nation 75F</t>
  </si>
  <si>
    <t>09540</t>
  </si>
  <si>
    <t>Piapot Cree First Nation 75G</t>
  </si>
  <si>
    <t>09335</t>
  </si>
  <si>
    <t>Piapot Cree First Nation 75H</t>
  </si>
  <si>
    <t>09627</t>
  </si>
  <si>
    <t>Piapot Cree First Nation 75I</t>
  </si>
  <si>
    <t>09626</t>
  </si>
  <si>
    <t>Piapot Cree First Nation 75J</t>
  </si>
  <si>
    <t>09543</t>
  </si>
  <si>
    <t>Piapot Cree First Nation 75K</t>
  </si>
  <si>
    <t>09549</t>
  </si>
  <si>
    <t>Piapot First Nation 75T</t>
  </si>
  <si>
    <t>09774</t>
  </si>
  <si>
    <t>Piapot Urban Reserve</t>
  </si>
  <si>
    <t>Poundmaker</t>
  </si>
  <si>
    <t>Poundmaker 114</t>
  </si>
  <si>
    <t>06484</t>
  </si>
  <si>
    <t>09424</t>
  </si>
  <si>
    <t>09519</t>
  </si>
  <si>
    <t>09518</t>
  </si>
  <si>
    <t>09544</t>
  </si>
  <si>
    <t>09545</t>
  </si>
  <si>
    <t>09714</t>
  </si>
  <si>
    <t>09536</t>
  </si>
  <si>
    <t>09546</t>
  </si>
  <si>
    <t>09585</t>
  </si>
  <si>
    <t>09542</t>
  </si>
  <si>
    <t>09491</t>
  </si>
  <si>
    <t>09547</t>
  </si>
  <si>
    <t>09548</t>
  </si>
  <si>
    <t>09206</t>
  </si>
  <si>
    <t>09207</t>
  </si>
  <si>
    <t>09208</t>
  </si>
  <si>
    <t>09301</t>
  </si>
  <si>
    <t>09302</t>
  </si>
  <si>
    <t>09348</t>
  </si>
  <si>
    <t>09356</t>
  </si>
  <si>
    <t>09349</t>
  </si>
  <si>
    <t>09399</t>
  </si>
  <si>
    <t>09427</t>
  </si>
  <si>
    <t>09400</t>
  </si>
  <si>
    <t>09402</t>
  </si>
  <si>
    <t>09401</t>
  </si>
  <si>
    <t>09460</t>
  </si>
  <si>
    <t>09450</t>
  </si>
  <si>
    <t>09425</t>
  </si>
  <si>
    <t>09537</t>
  </si>
  <si>
    <t>09538</t>
  </si>
  <si>
    <t>09855</t>
  </si>
  <si>
    <t>Poundmaker 114-10A</t>
  </si>
  <si>
    <t>Poundmaker 114-12</t>
  </si>
  <si>
    <t>Poundmaker 114-13</t>
  </si>
  <si>
    <t>Poundmaker 114-15</t>
  </si>
  <si>
    <t>Poundmaker 114-15C</t>
  </si>
  <si>
    <t>Poundmaker 114-17</t>
  </si>
  <si>
    <t>Poundmaker 114-17A</t>
  </si>
  <si>
    <t>Poundmaker 114-18A</t>
  </si>
  <si>
    <t>Poundmaker 114-18B</t>
  </si>
  <si>
    <t>Poundmaker 114-19</t>
  </si>
  <si>
    <t>Poundmaker 114-1A</t>
  </si>
  <si>
    <t>Poundmaker 114-21</t>
  </si>
  <si>
    <t>Poundmaker 114-22</t>
  </si>
  <si>
    <t>Poundmaker 114-2A</t>
  </si>
  <si>
    <t>Poundmaker 114-2B</t>
  </si>
  <si>
    <t>Poundmaker 114-2C</t>
  </si>
  <si>
    <t>Poundmaker 114-3A</t>
  </si>
  <si>
    <t>Poundmaker 114-3B</t>
  </si>
  <si>
    <t>Poundmaker 114-4A</t>
  </si>
  <si>
    <t>Poundmaker 114-5A</t>
  </si>
  <si>
    <t>Poundmaker 114-5B</t>
  </si>
  <si>
    <t>Poundmaker 114-6A2</t>
  </si>
  <si>
    <t>Poundmaker 114-6A3</t>
  </si>
  <si>
    <t>Poundmaker 114-6B2</t>
  </si>
  <si>
    <t>Poundmaker 114-6C2</t>
  </si>
  <si>
    <t>Poundmaker 114-7A</t>
  </si>
  <si>
    <t>Poundmaker 114-8A</t>
  </si>
  <si>
    <t>Poundmaker 114-9</t>
  </si>
  <si>
    <t>Poundmaker 114-9A</t>
  </si>
  <si>
    <t>Poundmaker 114-11A</t>
  </si>
  <si>
    <t>Poundmaker 114-16</t>
  </si>
  <si>
    <t>Poundmaker 114-28</t>
  </si>
  <si>
    <t>Red Earth</t>
  </si>
  <si>
    <t>06533</t>
  </si>
  <si>
    <t>Carrot River 29A</t>
  </si>
  <si>
    <t>06534</t>
  </si>
  <si>
    <t>Red Earth 29</t>
  </si>
  <si>
    <t>Red Pheasant</t>
  </si>
  <si>
    <t>06485</t>
  </si>
  <si>
    <t>Red Pheasant 108</t>
  </si>
  <si>
    <t>Sakimay</t>
  </si>
  <si>
    <t>06613</t>
  </si>
  <si>
    <t>Little Bone 74B</t>
  </si>
  <si>
    <t>06548</t>
  </si>
  <si>
    <t>Minoahchak 74C</t>
  </si>
  <si>
    <t>06546</t>
  </si>
  <si>
    <t>Sakimay 74</t>
  </si>
  <si>
    <t>09182</t>
  </si>
  <si>
    <t>Sakimay 74-1</t>
  </si>
  <si>
    <t>09726</t>
  </si>
  <si>
    <t>Sakimay 74-10</t>
  </si>
  <si>
    <t>09681</t>
  </si>
  <si>
    <t>Sakimay 74-11</t>
  </si>
  <si>
    <t>09653</t>
  </si>
  <si>
    <t>Sakimay 74-12</t>
  </si>
  <si>
    <t>09731</t>
  </si>
  <si>
    <t>Sakimay 74-16</t>
  </si>
  <si>
    <t>09672</t>
  </si>
  <si>
    <t>Sakimay 74-17</t>
  </si>
  <si>
    <t>09193</t>
  </si>
  <si>
    <t>Sakimay 74-2</t>
  </si>
  <si>
    <t>09184</t>
  </si>
  <si>
    <t>Sakimay 74-3</t>
  </si>
  <si>
    <t>09185</t>
  </si>
  <si>
    <t>Sakimay 74-4</t>
  </si>
  <si>
    <t>09727</t>
  </si>
  <si>
    <t>Sakimay 74-5</t>
  </si>
  <si>
    <t>09183</t>
  </si>
  <si>
    <t>Sakimay 74-6</t>
  </si>
  <si>
    <t>09181</t>
  </si>
  <si>
    <t>Sakimay 74-7</t>
  </si>
  <si>
    <t>09186</t>
  </si>
  <si>
    <t>Sakimay 74-9</t>
  </si>
  <si>
    <t>06547</t>
  </si>
  <si>
    <t>Shesheep 74A</t>
  </si>
  <si>
    <t>Saulteaux</t>
  </si>
  <si>
    <t>06486</t>
  </si>
  <si>
    <t>Saulteaux 159</t>
  </si>
  <si>
    <t>06487</t>
  </si>
  <si>
    <t>Saulteaux 159A</t>
  </si>
  <si>
    <t>09477</t>
  </si>
  <si>
    <t>Saulteaux 159AA</t>
  </si>
  <si>
    <t>09035</t>
  </si>
  <si>
    <t>Saulteaux 159B</t>
  </si>
  <si>
    <t>09152</t>
  </si>
  <si>
    <t>Saulteaux 159C</t>
  </si>
  <si>
    <t>09201</t>
  </si>
  <si>
    <t>Saulteaux 159D</t>
  </si>
  <si>
    <t>09482</t>
  </si>
  <si>
    <t>Saulteaux 159DD</t>
  </si>
  <si>
    <t>09202</t>
  </si>
  <si>
    <t>Saulteaux 159E</t>
  </si>
  <si>
    <t>09243</t>
  </si>
  <si>
    <t>Saulteaux 159F</t>
  </si>
  <si>
    <t>09305</t>
  </si>
  <si>
    <t>Saulteaux 159G</t>
  </si>
  <si>
    <t>09244</t>
  </si>
  <si>
    <t>Saulteaux 159H</t>
  </si>
  <si>
    <t>09306</t>
  </si>
  <si>
    <t>Saulteaux 169I</t>
  </si>
  <si>
    <t>09307</t>
  </si>
  <si>
    <t>Saulteaux 159J</t>
  </si>
  <si>
    <t>09308</t>
  </si>
  <si>
    <t>Saulteaux 159K</t>
  </si>
  <si>
    <t>09309</t>
  </si>
  <si>
    <t>Saulteaux 159L</t>
  </si>
  <si>
    <t>09310</t>
  </si>
  <si>
    <t>Saulteaux 159M</t>
  </si>
  <si>
    <t>09311</t>
  </si>
  <si>
    <t>Saulteaux 159N</t>
  </si>
  <si>
    <t>09312</t>
  </si>
  <si>
    <t>Saulteaux 159O</t>
  </si>
  <si>
    <t>09278</t>
  </si>
  <si>
    <t>Saulteaux 159P</t>
  </si>
  <si>
    <t>09279</t>
  </si>
  <si>
    <t>Saulteaux 159Q</t>
  </si>
  <si>
    <t>09280</t>
  </si>
  <si>
    <t>Saulteaux 159R</t>
  </si>
  <si>
    <t>09374</t>
  </si>
  <si>
    <t>Saulteaux 159S</t>
  </si>
  <si>
    <t>09313</t>
  </si>
  <si>
    <t>Saulteaux 159T</t>
  </si>
  <si>
    <t>09375</t>
  </si>
  <si>
    <t>Saulteaux 159U</t>
  </si>
  <si>
    <t>09376</t>
  </si>
  <si>
    <t>Saulteaux 159V</t>
  </si>
  <si>
    <t>09481</t>
  </si>
  <si>
    <t>Saulteaux 159Y</t>
  </si>
  <si>
    <t>09520</t>
  </si>
  <si>
    <t>Saulteaux First Nation 159BB</t>
  </si>
  <si>
    <t>09700</t>
  </si>
  <si>
    <t>Saulteaux First Nation 159CC</t>
  </si>
  <si>
    <t>09699</t>
  </si>
  <si>
    <t>Saulteaux First Nation 159GG</t>
  </si>
  <si>
    <t>09673</t>
  </si>
  <si>
    <t>Saulteaux First Nation 159HH</t>
  </si>
  <si>
    <t>09701</t>
  </si>
  <si>
    <t>Saulteaux First Nation 159JJ</t>
  </si>
  <si>
    <t>09447</t>
  </si>
  <si>
    <t>Saulteaux First Nation 159W</t>
  </si>
  <si>
    <t>09523</t>
  </si>
  <si>
    <t>Saulteaux First Nation 159X</t>
  </si>
  <si>
    <t>09448</t>
  </si>
  <si>
    <t>Saulteaux First Nation 159Z</t>
  </si>
  <si>
    <t>09785</t>
  </si>
  <si>
    <t>Saulteaux 159EE</t>
  </si>
  <si>
    <t>09781</t>
  </si>
  <si>
    <t>Saulteaux 159II</t>
  </si>
  <si>
    <t>Shoal Lake Cree</t>
  </si>
  <si>
    <t>06535</t>
  </si>
  <si>
    <t>Shoal Lake 28A</t>
  </si>
  <si>
    <t>Standing Buffalo Dakota</t>
  </si>
  <si>
    <t>06572</t>
  </si>
  <si>
    <t>Standing Buffalo 78</t>
  </si>
  <si>
    <t>Star Blanket</t>
  </si>
  <si>
    <t>06573</t>
  </si>
  <si>
    <t>Star Blanket 83</t>
  </si>
  <si>
    <t>09539</t>
  </si>
  <si>
    <t>09084</t>
  </si>
  <si>
    <t>Star Blanket 83B</t>
  </si>
  <si>
    <t>09326</t>
  </si>
  <si>
    <t>Star Blanket 83C</t>
  </si>
  <si>
    <t>09521</t>
  </si>
  <si>
    <t>Star Blanket 83E</t>
  </si>
  <si>
    <t>09553</t>
  </si>
  <si>
    <t>Star Blanket 83F</t>
  </si>
  <si>
    <t>09554</t>
  </si>
  <si>
    <t>Star Blanket 83G</t>
  </si>
  <si>
    <t>09555</t>
  </si>
  <si>
    <t>Star Blanket 83H</t>
  </si>
  <si>
    <t>09558</t>
  </si>
  <si>
    <t>Star Blanket 83I</t>
  </si>
  <si>
    <t>09556</t>
  </si>
  <si>
    <t>Star Blanket 83J</t>
  </si>
  <si>
    <t>09541</t>
  </si>
  <si>
    <t>Star Blanket 83K</t>
  </si>
  <si>
    <t>06737</t>
  </si>
  <si>
    <t>Wa-Pii Moos-Toosis (White Calf) 83A</t>
  </si>
  <si>
    <t>Sturgeon Lake</t>
  </si>
  <si>
    <t>06541</t>
  </si>
  <si>
    <t>Sturgeon Lake 101</t>
  </si>
  <si>
    <t>06542</t>
  </si>
  <si>
    <t>Sturgeon Lake 101A</t>
  </si>
  <si>
    <t>Sweetgrass</t>
  </si>
  <si>
    <t>06488</t>
  </si>
  <si>
    <t>Sweet Grass 113</t>
  </si>
  <si>
    <t>09332</t>
  </si>
  <si>
    <t>09159</t>
  </si>
  <si>
    <t>09158</t>
  </si>
  <si>
    <t>09441</t>
  </si>
  <si>
    <t>09443</t>
  </si>
  <si>
    <t>09442</t>
  </si>
  <si>
    <t>09440</t>
  </si>
  <si>
    <t>09331</t>
  </si>
  <si>
    <t>09330</t>
  </si>
  <si>
    <t>09319</t>
  </si>
  <si>
    <t>09328</t>
  </si>
  <si>
    <t>06489</t>
  </si>
  <si>
    <t>06490</t>
  </si>
  <si>
    <t>09430</t>
  </si>
  <si>
    <t>09431</t>
  </si>
  <si>
    <t>09432</t>
  </si>
  <si>
    <t>09429</t>
  </si>
  <si>
    <t>Sweet Grass 113-O28</t>
  </si>
  <si>
    <t>Sweet Grass 113-C19</t>
  </si>
  <si>
    <t>Sweet Grass 113-C7</t>
  </si>
  <si>
    <t>Sweet Grass 113-F16</t>
  </si>
  <si>
    <t>Sweet Grass 113-G7</t>
  </si>
  <si>
    <t>Sweet Grass 113-K32</t>
  </si>
  <si>
    <t>Sweet Grass 113-L6</t>
  </si>
  <si>
    <t>Sweet Grass 113-M16</t>
  </si>
  <si>
    <t>Sweet Grass 113-N27</t>
  </si>
  <si>
    <t>Sweet Grass 113-P2</t>
  </si>
  <si>
    <t>Sweet Grass 113A</t>
  </si>
  <si>
    <t>Sweet Grass 113B</t>
  </si>
  <si>
    <t>Sweet Grass 113-E22</t>
  </si>
  <si>
    <t>Sweet Grass 113-H1</t>
  </si>
  <si>
    <t>Sweet Grass 113-J3</t>
  </si>
  <si>
    <t>Sweet Grass 113-S6</t>
  </si>
  <si>
    <t>The Key</t>
  </si>
  <si>
    <t>06553</t>
  </si>
  <si>
    <t>The Key 65</t>
  </si>
  <si>
    <t>Thundechild</t>
  </si>
  <si>
    <t>09422</t>
  </si>
  <si>
    <t>Thunderchild 115K</t>
  </si>
  <si>
    <t>06491</t>
  </si>
  <si>
    <t>Thunderchild First Nation 115B</t>
  </si>
  <si>
    <t>06493</t>
  </si>
  <si>
    <t>06492</t>
  </si>
  <si>
    <t>09416</t>
  </si>
  <si>
    <t>09417</t>
  </si>
  <si>
    <t>09418</t>
  </si>
  <si>
    <t>09419</t>
  </si>
  <si>
    <t>09420</t>
  </si>
  <si>
    <t>09421</t>
  </si>
  <si>
    <t>09671</t>
  </si>
  <si>
    <t>09437</t>
  </si>
  <si>
    <t>09426</t>
  </si>
  <si>
    <t>09428</t>
  </si>
  <si>
    <t>09600</t>
  </si>
  <si>
    <t>09474</t>
  </si>
  <si>
    <t>09535</t>
  </si>
  <si>
    <t>09465</t>
  </si>
  <si>
    <t>09473</t>
  </si>
  <si>
    <t>09531</t>
  </si>
  <si>
    <t>09637</t>
  </si>
  <si>
    <t>09687</t>
  </si>
  <si>
    <t>Thunderchild First Nation 115C</t>
  </si>
  <si>
    <t>Thunderchild First Nation 115D</t>
  </si>
  <si>
    <t>Thunderchild First Nation 115E</t>
  </si>
  <si>
    <t>Thunderchild First Nation 115F</t>
  </si>
  <si>
    <t>Thunderchild First Nation 115G</t>
  </si>
  <si>
    <t>Thunderchild First Nation 115H</t>
  </si>
  <si>
    <t>Thunderchild First Nation 115I</t>
  </si>
  <si>
    <t>Thunderchild First Nation 115J</t>
  </si>
  <si>
    <t>Thunderchild First Nation 115L</t>
  </si>
  <si>
    <t>Thunderchild First Nation 115M</t>
  </si>
  <si>
    <t>Thunderchild First Nation 115N</t>
  </si>
  <si>
    <t>Thunderchild First Nation 115Q</t>
  </si>
  <si>
    <t>Thunderchild First Nation 115R</t>
  </si>
  <si>
    <t>Thunderchild First Nation 115S</t>
  </si>
  <si>
    <t>Thunderchild First Nation 115T</t>
  </si>
  <si>
    <t>Thunderchild First Nation 115U</t>
  </si>
  <si>
    <t>Thunderchild First Nation 115V</t>
  </si>
  <si>
    <t>Thunderchild First Nation 115W</t>
  </si>
  <si>
    <t>Thunderchild First Nation 115X</t>
  </si>
  <si>
    <t>Thunderchild First Nation 115Z</t>
  </si>
  <si>
    <t>Wahpeton Dakota</t>
  </si>
  <si>
    <t>06536</t>
  </si>
  <si>
    <t>Wahpaton 94A</t>
  </si>
  <si>
    <t>06537</t>
  </si>
  <si>
    <t>Wahpaton 94B</t>
  </si>
  <si>
    <t>06603</t>
  </si>
  <si>
    <t>Waterhen 130</t>
  </si>
  <si>
    <t>White Bear</t>
  </si>
  <si>
    <t>06549</t>
  </si>
  <si>
    <t>White Bear 70</t>
  </si>
  <si>
    <t>Whitecap Dakota</t>
  </si>
  <si>
    <t>06556</t>
  </si>
  <si>
    <t>Whitecap 94</t>
  </si>
  <si>
    <t>Witchekan Lake</t>
  </si>
  <si>
    <t>06611</t>
  </si>
  <si>
    <t>Witchekan Lake 117</t>
  </si>
  <si>
    <t>09175</t>
  </si>
  <si>
    <t>Witchekan Lake 117-D</t>
  </si>
  <si>
    <t>Wood Mountain</t>
  </si>
  <si>
    <t>06574</t>
  </si>
  <si>
    <t>Wood Mountain 160</t>
  </si>
  <si>
    <t>Yellow Quill</t>
  </si>
  <si>
    <t>09654</t>
  </si>
  <si>
    <t>Yellow Quill 90-18</t>
  </si>
  <si>
    <t>09265</t>
  </si>
  <si>
    <t>Yellow Quill 90-8</t>
  </si>
  <si>
    <t>06560</t>
  </si>
  <si>
    <t>Barren Lands</t>
  </si>
  <si>
    <t>06458</t>
  </si>
  <si>
    <t>Brochet 197</t>
  </si>
  <si>
    <t>Berens River</t>
  </si>
  <si>
    <t>06368</t>
  </si>
  <si>
    <t>Berens River 13</t>
  </si>
  <si>
    <t>06369</t>
  </si>
  <si>
    <t>Pigeon River 13A</t>
  </si>
  <si>
    <t>Birdtail Sioux</t>
  </si>
  <si>
    <t>06398</t>
  </si>
  <si>
    <t>Birdtail Creek 57</t>
  </si>
  <si>
    <t>06399</t>
  </si>
  <si>
    <t>06400</t>
  </si>
  <si>
    <t>Fishing Station 62A</t>
  </si>
  <si>
    <t>Canupawakpa Dakota, Sioux Valley Dakota</t>
  </si>
  <si>
    <t>Bloodvein</t>
  </si>
  <si>
    <t>06370</t>
  </si>
  <si>
    <t>Bloodvein 12</t>
  </si>
  <si>
    <t>Brokenhead Ojibway</t>
  </si>
  <si>
    <t>09800</t>
  </si>
  <si>
    <t>Birch Landing</t>
  </si>
  <si>
    <t>06361</t>
  </si>
  <si>
    <t>Brokenhead 4</t>
  </si>
  <si>
    <t>09803</t>
  </si>
  <si>
    <t>Na-Sha-Ke-Penais</t>
  </si>
  <si>
    <t>Buffalo Point</t>
  </si>
  <si>
    <t>06240</t>
  </si>
  <si>
    <t>Agency 30</t>
  </si>
  <si>
    <t>06366</t>
  </si>
  <si>
    <t>Buffalo Point 36</t>
  </si>
  <si>
    <t>09604</t>
  </si>
  <si>
    <t>Buffalo Point First Nation 1</t>
  </si>
  <si>
    <t>09616</t>
  </si>
  <si>
    <t>Buffalo Point First Nation 2</t>
  </si>
  <si>
    <t>09689</t>
  </si>
  <si>
    <t>Buffalo Point First Nation 3</t>
  </si>
  <si>
    <t>06367</t>
  </si>
  <si>
    <t>Reed River 36A</t>
  </si>
  <si>
    <t>Bunibonibee Cree</t>
  </si>
  <si>
    <t>09869</t>
  </si>
  <si>
    <t>High Hill Lake</t>
  </si>
  <si>
    <t>09871</t>
  </si>
  <si>
    <t>Kisipikamak</t>
  </si>
  <si>
    <t>09773</t>
  </si>
  <si>
    <t>Munro Lake Indian Reserve</t>
  </si>
  <si>
    <t>09799</t>
  </si>
  <si>
    <t>Notin Sakahekun</t>
  </si>
  <si>
    <t>09870</t>
  </si>
  <si>
    <t>Opischikonayak Nation</t>
  </si>
  <si>
    <t>06446</t>
  </si>
  <si>
    <t>Oxford House 24</t>
  </si>
  <si>
    <t>09709</t>
  </si>
  <si>
    <t>Oxford House 24A</t>
  </si>
  <si>
    <t>09710</t>
  </si>
  <si>
    <t>Oxford House 24B</t>
  </si>
  <si>
    <t>09711</t>
  </si>
  <si>
    <t>Oxford House 24C</t>
  </si>
  <si>
    <t>09712</t>
  </si>
  <si>
    <t>Oxford House 24D</t>
  </si>
  <si>
    <t>09740</t>
  </si>
  <si>
    <t>Oxford Lake North Shore</t>
  </si>
  <si>
    <t>09741</t>
  </si>
  <si>
    <t>Wapisew Lake</t>
  </si>
  <si>
    <t>09742</t>
  </si>
  <si>
    <t>Whitemud Lake</t>
  </si>
  <si>
    <t>Canupawakpa Dakota</t>
  </si>
  <si>
    <t>06407</t>
  </si>
  <si>
    <t>Canupawakpa Dakota First Nation</t>
  </si>
  <si>
    <t>06408</t>
  </si>
  <si>
    <t>Oak Lake 59A</t>
  </si>
  <si>
    <t>Chemawawin Cree</t>
  </si>
  <si>
    <t>06414</t>
  </si>
  <si>
    <t>Chemawawin 1</t>
  </si>
  <si>
    <t>06470</t>
  </si>
  <si>
    <t>Chemawawin 2</t>
  </si>
  <si>
    <t>06359</t>
  </si>
  <si>
    <t>Chemawawin 3</t>
  </si>
  <si>
    <t>06387</t>
  </si>
  <si>
    <t>06388</t>
  </si>
  <si>
    <t>06389</t>
  </si>
  <si>
    <t>06390</t>
  </si>
  <si>
    <t>06469</t>
  </si>
  <si>
    <t>09615</t>
  </si>
  <si>
    <t>09614</t>
  </si>
  <si>
    <t>09613</t>
  </si>
  <si>
    <t>09612</t>
  </si>
  <si>
    <t>09611</t>
  </si>
  <si>
    <t>09282</t>
  </si>
  <si>
    <t>Cross Lake 19</t>
  </si>
  <si>
    <t>Cross Lake 19A</t>
  </si>
  <si>
    <t>Cross Lake 19B</t>
  </si>
  <si>
    <t>Cross Lake 19C</t>
  </si>
  <si>
    <t>Cross Lake 19D</t>
  </si>
  <si>
    <t>Cross Lake 19E</t>
  </si>
  <si>
    <t>Cross Lake 19X01</t>
  </si>
  <si>
    <t>Cross Lake 19X02</t>
  </si>
  <si>
    <t>Cross Lake 19X03</t>
  </si>
  <si>
    <t>Cross Lake 19X05</t>
  </si>
  <si>
    <t>Cross Lake 19X06</t>
  </si>
  <si>
    <t>Whiskeyjack</t>
  </si>
  <si>
    <t>Dakota Plains</t>
  </si>
  <si>
    <t>06406</t>
  </si>
  <si>
    <t>Dakota Plains 6A</t>
  </si>
  <si>
    <t>Dakota Tipi</t>
  </si>
  <si>
    <t>06443</t>
  </si>
  <si>
    <t>Dakota Tipi 1</t>
  </si>
  <si>
    <t>Dauphin River</t>
  </si>
  <si>
    <t>06437</t>
  </si>
  <si>
    <t>Dauphin River 48A</t>
  </si>
  <si>
    <t>Ebb and Flow</t>
  </si>
  <si>
    <t>06394</t>
  </si>
  <si>
    <t>Ebb and Flow 52</t>
  </si>
  <si>
    <t>Fisher River</t>
  </si>
  <si>
    <t>06364</t>
  </si>
  <si>
    <t>Fisher River 44</t>
  </si>
  <si>
    <t>06365</t>
  </si>
  <si>
    <t>Fisher River 44A</t>
  </si>
  <si>
    <t>Sagkeeng (Fort Alexander)</t>
  </si>
  <si>
    <t>06362</t>
  </si>
  <si>
    <t>Fort Alexander 3</t>
  </si>
  <si>
    <t>Fox Lake</t>
  </si>
  <si>
    <t>09886</t>
  </si>
  <si>
    <t xml:space="preserve">Akwiski Mahka Indian Reserve </t>
  </si>
  <si>
    <t>06471</t>
  </si>
  <si>
    <t>Fox Lake 1</t>
  </si>
  <si>
    <t>06744</t>
  </si>
  <si>
    <t>06472</t>
  </si>
  <si>
    <t>Fox Lake West 3</t>
  </si>
  <si>
    <t>06465</t>
  </si>
  <si>
    <t>Gilliam Indian Settlement</t>
  </si>
  <si>
    <t>Gamblers</t>
  </si>
  <si>
    <t>06401</t>
  </si>
  <si>
    <t>Gambler 63</t>
  </si>
  <si>
    <t>Garden Hill</t>
  </si>
  <si>
    <t>09339</t>
  </si>
  <si>
    <t>Amik Wachink Sakahikan</t>
  </si>
  <si>
    <t>09746</t>
  </si>
  <si>
    <t>Bella Lake Exchange Lands</t>
  </si>
  <si>
    <t>06448</t>
  </si>
  <si>
    <t>Garden Hill First Nation</t>
  </si>
  <si>
    <t>09342</t>
  </si>
  <si>
    <t>Pe-ta-waygamak</t>
  </si>
  <si>
    <t>09341</t>
  </si>
  <si>
    <t>Seeseep Sakahikan</t>
  </si>
  <si>
    <t>09340</t>
  </si>
  <si>
    <t>Wesha Kijay Wasagamack</t>
  </si>
  <si>
    <t>09747</t>
  </si>
  <si>
    <t>Wolf River</t>
  </si>
  <si>
    <t>God's Lake</t>
  </si>
  <si>
    <t>09633</t>
  </si>
  <si>
    <t>Andrew Bay</t>
  </si>
  <si>
    <t>09634</t>
  </si>
  <si>
    <t>09765</t>
  </si>
  <si>
    <t>Esker Ridge A Indian Reserve</t>
  </si>
  <si>
    <t>09737</t>
  </si>
  <si>
    <t>Esker Ridge B</t>
  </si>
  <si>
    <t>06444</t>
  </si>
  <si>
    <t>God's Lake 23</t>
  </si>
  <si>
    <t>09795</t>
  </si>
  <si>
    <t>09796</t>
  </si>
  <si>
    <t>Kenyan Lake</t>
  </si>
  <si>
    <t>09679</t>
  </si>
  <si>
    <t>North Prominent Ridge</t>
  </si>
  <si>
    <t>09738</t>
  </si>
  <si>
    <t>Peter Burton's / Shorty Rapids</t>
  </si>
  <si>
    <t>09702</t>
  </si>
  <si>
    <t>Red Cross Lake East</t>
  </si>
  <si>
    <t>09703</t>
  </si>
  <si>
    <t>Red Cross Lake North</t>
  </si>
  <si>
    <t>09635</t>
  </si>
  <si>
    <t>Vermilyea Lake</t>
  </si>
  <si>
    <t>09739</t>
  </si>
  <si>
    <t>Wapaminakoskak Narrows</t>
  </si>
  <si>
    <t>06436</t>
  </si>
  <si>
    <t>Grand Rapids 33</t>
  </si>
  <si>
    <t>06363</t>
  </si>
  <si>
    <t>Hole or Hollow Water 10</t>
  </si>
  <si>
    <t>Hollow Water</t>
  </si>
  <si>
    <t>Keeseekoowenin</t>
  </si>
  <si>
    <t>06403</t>
  </si>
  <si>
    <t>00099</t>
  </si>
  <si>
    <t>Clear Lake 61A</t>
  </si>
  <si>
    <t>06404</t>
  </si>
  <si>
    <t>Keeseekoowenin 61</t>
  </si>
  <si>
    <t>Kinonjeoshtegon</t>
  </si>
  <si>
    <t>06371</t>
  </si>
  <si>
    <t>Jackhead 43</t>
  </si>
  <si>
    <t>06372</t>
  </si>
  <si>
    <t>Jackhead 43A</t>
  </si>
  <si>
    <t>Lake Manitoba</t>
  </si>
  <si>
    <t>06378</t>
  </si>
  <si>
    <t>Dog Creek 46</t>
  </si>
  <si>
    <t>Lake St. Martin</t>
  </si>
  <si>
    <t>06385</t>
  </si>
  <si>
    <t>The Narrows 49</t>
  </si>
  <si>
    <t>06386</t>
  </si>
  <si>
    <t>The Narrows 49A</t>
  </si>
  <si>
    <t>06360</t>
  </si>
  <si>
    <t>Black River 9</t>
  </si>
  <si>
    <t>Little Grand Rapids</t>
  </si>
  <si>
    <t>06376</t>
  </si>
  <si>
    <t>Little Grand Rapids 14</t>
  </si>
  <si>
    <t>Little Saskatchewan</t>
  </si>
  <si>
    <t>Little Saskatchewan 48</t>
  </si>
  <si>
    <t>06384</t>
  </si>
  <si>
    <t>Little Saskatchewan 48B</t>
  </si>
  <si>
    <t>Long Plain</t>
  </si>
  <si>
    <t>06405</t>
  </si>
  <si>
    <t>Long Plain 6</t>
  </si>
  <si>
    <t>Manto Sipi Cree</t>
  </si>
  <si>
    <t>09766</t>
  </si>
  <si>
    <t>Chepi Lake Indian Reserve</t>
  </si>
  <si>
    <t>06449</t>
  </si>
  <si>
    <t>God's River 86A</t>
  </si>
  <si>
    <t>00104</t>
  </si>
  <si>
    <t>God's River Indian Settlement</t>
  </si>
  <si>
    <t>09768</t>
  </si>
  <si>
    <t>Hurley Island Indian Reserve</t>
  </si>
  <si>
    <t>09767</t>
  </si>
  <si>
    <t>Prominent Ridge Indian Reserve</t>
  </si>
  <si>
    <t>Marcel Coulomb</t>
  </si>
  <si>
    <t>09000</t>
  </si>
  <si>
    <t>Black Sturgeon</t>
  </si>
  <si>
    <t>Mathias Coulomb</t>
  </si>
  <si>
    <t>06457</t>
  </si>
  <si>
    <t>Granville Island Indian Settlement</t>
  </si>
  <si>
    <t>06455</t>
  </si>
  <si>
    <t>Highrock 199</t>
  </si>
  <si>
    <t>09881</t>
  </si>
  <si>
    <t>Kamihkowapinskak Pawistiak</t>
  </si>
  <si>
    <t>09853</t>
  </si>
  <si>
    <t>Kimosomainahk</t>
  </si>
  <si>
    <t>09878</t>
  </si>
  <si>
    <t>Mistiategameek Sipi</t>
  </si>
  <si>
    <t>09880</t>
  </si>
  <si>
    <t>Moosowhapisk Sahakegan</t>
  </si>
  <si>
    <t>09852</t>
  </si>
  <si>
    <t>Napahkapihskow Sakahigan</t>
  </si>
  <si>
    <t>09882</t>
  </si>
  <si>
    <t>Nihkik Ohni Kapins</t>
  </si>
  <si>
    <t>09879</t>
  </si>
  <si>
    <t>Ohpahahpiskow Sakahegan</t>
  </si>
  <si>
    <t>06456</t>
  </si>
  <si>
    <t>Pukatawagan 198</t>
  </si>
  <si>
    <t>09875</t>
  </si>
  <si>
    <t>Sisipuk Sakahegan (A)</t>
  </si>
  <si>
    <t>Sisipuk Sakahegan (B)</t>
  </si>
  <si>
    <t>Sisipuk Sakahegan (C)</t>
  </si>
  <si>
    <t>09876</t>
  </si>
  <si>
    <t>09877</t>
  </si>
  <si>
    <t>09851</t>
  </si>
  <si>
    <t>Wepuskow Ohnikahp</t>
  </si>
  <si>
    <t>Mosakahiken Cree</t>
  </si>
  <si>
    <t>06415</t>
  </si>
  <si>
    <t>Moose Lake 31A</t>
  </si>
  <si>
    <t>06418</t>
  </si>
  <si>
    <t>Moose Lake 31C</t>
  </si>
  <si>
    <t>06445</t>
  </si>
  <si>
    <t>Moose Lake 31D</t>
  </si>
  <si>
    <t>06416</t>
  </si>
  <si>
    <t>Moose Lake 31G</t>
  </si>
  <si>
    <t>06417</t>
  </si>
  <si>
    <t>Moose Lake 31J</t>
  </si>
  <si>
    <t>Nisichawayasihk Cree</t>
  </si>
  <si>
    <t>09694</t>
  </si>
  <si>
    <t>Kapawasihk</t>
  </si>
  <si>
    <t>09695</t>
  </si>
  <si>
    <t>Monahauuhkan</t>
  </si>
  <si>
    <t>06450</t>
  </si>
  <si>
    <t>Nelson House 170</t>
  </si>
  <si>
    <t>06451</t>
  </si>
  <si>
    <t>Nelson House 170A</t>
  </si>
  <si>
    <t>06452</t>
  </si>
  <si>
    <t>Nelson House 170B</t>
  </si>
  <si>
    <t>06453</t>
  </si>
  <si>
    <t>Nelson House 170C</t>
  </si>
  <si>
    <t>09798</t>
  </si>
  <si>
    <t>Numaykoos Sakaheykun</t>
  </si>
  <si>
    <t>09750</t>
  </si>
  <si>
    <t>Odei River</t>
  </si>
  <si>
    <t>09797</t>
  </si>
  <si>
    <t>Opekanowi Sakaheykun</t>
  </si>
  <si>
    <t>09696</t>
  </si>
  <si>
    <t>Opekunosakakanihk</t>
  </si>
  <si>
    <t>09748</t>
  </si>
  <si>
    <t>Suwanne Lake</t>
  </si>
  <si>
    <t>09697</t>
  </si>
  <si>
    <t>Wapasihk</t>
  </si>
  <si>
    <t>09749</t>
  </si>
  <si>
    <t>Wapisu Lake</t>
  </si>
  <si>
    <t>09863</t>
  </si>
  <si>
    <t>Wuskwi Sakaheykun</t>
  </si>
  <si>
    <t>09698</t>
  </si>
  <si>
    <t>Wuskwi Sipi</t>
  </si>
  <si>
    <t>Northlands</t>
  </si>
  <si>
    <t>06468</t>
  </si>
  <si>
    <t>Lac Brochet 197A</t>
  </si>
  <si>
    <t>Norway House Cree</t>
  </si>
  <si>
    <t>09867</t>
  </si>
  <si>
    <t>09868</t>
  </si>
  <si>
    <t>06392</t>
  </si>
  <si>
    <t>06742</t>
  </si>
  <si>
    <t>06743</t>
  </si>
  <si>
    <t>09754</t>
  </si>
  <si>
    <t>09755</t>
  </si>
  <si>
    <t>09756</t>
  </si>
  <si>
    <t>09757</t>
  </si>
  <si>
    <t>09758</t>
  </si>
  <si>
    <t>09759</t>
  </si>
  <si>
    <t>09760</t>
  </si>
  <si>
    <t>09761</t>
  </si>
  <si>
    <t>09753</t>
  </si>
  <si>
    <t>09805</t>
  </si>
  <si>
    <t>09814</t>
  </si>
  <si>
    <t>09815</t>
  </si>
  <si>
    <t>09816</t>
  </si>
  <si>
    <t>09817</t>
  </si>
  <si>
    <t>09818</t>
  </si>
  <si>
    <t>09819</t>
  </si>
  <si>
    <t>09820</t>
  </si>
  <si>
    <t>09821</t>
  </si>
  <si>
    <t>09822</t>
  </si>
  <si>
    <t>09823</t>
  </si>
  <si>
    <t>09806</t>
  </si>
  <si>
    <t>09824</t>
  </si>
  <si>
    <t>09825</t>
  </si>
  <si>
    <t>09826</t>
  </si>
  <si>
    <t>09827</t>
  </si>
  <si>
    <t>09828</t>
  </si>
  <si>
    <t>09829</t>
  </si>
  <si>
    <t>09830</t>
  </si>
  <si>
    <t>09831</t>
  </si>
  <si>
    <t>09832</t>
  </si>
  <si>
    <t>09833</t>
  </si>
  <si>
    <t>09807</t>
  </si>
  <si>
    <t>09834</t>
  </si>
  <si>
    <t>09835</t>
  </si>
  <si>
    <t>09836</t>
  </si>
  <si>
    <t>09837</t>
  </si>
  <si>
    <t>09838</t>
  </si>
  <si>
    <t>09839</t>
  </si>
  <si>
    <t>09840</t>
  </si>
  <si>
    <t>09841</t>
  </si>
  <si>
    <t>09842</t>
  </si>
  <si>
    <t>09843</t>
  </si>
  <si>
    <t>09808</t>
  </si>
  <si>
    <t>09844</t>
  </si>
  <si>
    <t>09845</t>
  </si>
  <si>
    <t>09846</t>
  </si>
  <si>
    <t>09847</t>
  </si>
  <si>
    <t>09848</t>
  </si>
  <si>
    <t>09849</t>
  </si>
  <si>
    <t>09850</t>
  </si>
  <si>
    <t>09809</t>
  </si>
  <si>
    <t>09810</t>
  </si>
  <si>
    <t>09811</t>
  </si>
  <si>
    <t>09812</t>
  </si>
  <si>
    <t>09813</t>
  </si>
  <si>
    <t>09524</t>
  </si>
  <si>
    <t>09872</t>
  </si>
  <si>
    <t>Winnipekosihk</t>
  </si>
  <si>
    <t>Ponask Lake</t>
  </si>
  <si>
    <t>Anderson</t>
  </si>
  <si>
    <t>Hart</t>
  </si>
  <si>
    <t>Norway House 17</t>
  </si>
  <si>
    <t>Norway House 17A</t>
  </si>
  <si>
    <t>Norway House 17B</t>
  </si>
  <si>
    <t>Norway House Indian Reserve</t>
  </si>
  <si>
    <t>Norway House Indian Reserve 17D-1</t>
  </si>
  <si>
    <t>Norway House 17C-1</t>
  </si>
  <si>
    <t>Norway House 17C-10</t>
  </si>
  <si>
    <t>Norway House 17C-11</t>
  </si>
  <si>
    <t>Norway House 17C-12</t>
  </si>
  <si>
    <t>Norway House 17C-13</t>
  </si>
  <si>
    <t>Norway House 17C-14</t>
  </si>
  <si>
    <t>Norway House 17C-15</t>
  </si>
  <si>
    <t>Norway House 17C-16</t>
  </si>
  <si>
    <t>Norway House 17C-17</t>
  </si>
  <si>
    <t>Norway House 17C-18</t>
  </si>
  <si>
    <t>Norway House 17C-19</t>
  </si>
  <si>
    <t>Norway House 17C-2</t>
  </si>
  <si>
    <t>Norway House 17C-20</t>
  </si>
  <si>
    <t>Norway House 17C-21</t>
  </si>
  <si>
    <t>Norway House 17C-22</t>
  </si>
  <si>
    <t>Norway House 17C-23</t>
  </si>
  <si>
    <t>Norway House 17C-24</t>
  </si>
  <si>
    <t>Norway House 17C-25</t>
  </si>
  <si>
    <t>Norway House 17C-26</t>
  </si>
  <si>
    <t>Norway House 17C-27</t>
  </si>
  <si>
    <t>Norway House 17C-28</t>
  </si>
  <si>
    <t>Norway House 17C-29</t>
  </si>
  <si>
    <t>Norway House 17C-3</t>
  </si>
  <si>
    <t>Norway House 17C-30</t>
  </si>
  <si>
    <t>Norway House 17C-31</t>
  </si>
  <si>
    <t>Norway House 17C-32</t>
  </si>
  <si>
    <t>Norway House 17C-33</t>
  </si>
  <si>
    <t>Norway House 17C-34</t>
  </si>
  <si>
    <t>Norway House 17C-35</t>
  </si>
  <si>
    <t>Norway House 17C-36</t>
  </si>
  <si>
    <t>Norway House 17C-37</t>
  </si>
  <si>
    <t>Norway House 17C-38</t>
  </si>
  <si>
    <t>Norway House 17C-39</t>
  </si>
  <si>
    <t>Norway House 17C-4</t>
  </si>
  <si>
    <t>Norway House 17C-40</t>
  </si>
  <si>
    <t>Norway House 17C-41</t>
  </si>
  <si>
    <t>Norway House 17C-42</t>
  </si>
  <si>
    <t>Norway House 17C-43</t>
  </si>
  <si>
    <t>Norway House 17C-44</t>
  </si>
  <si>
    <t>Norway House 17C-45</t>
  </si>
  <si>
    <t>Norway House 17C-46</t>
  </si>
  <si>
    <t>Norway House 17C-5</t>
  </si>
  <si>
    <t>Norway House 17C-6</t>
  </si>
  <si>
    <t>Norway House 17C-7</t>
  </si>
  <si>
    <t>Norway House 17C-8</t>
  </si>
  <si>
    <t>Norway House 17C-9</t>
  </si>
  <si>
    <t>O-Chi-Chak-Ko-Sipi</t>
  </si>
  <si>
    <t>06393</t>
  </si>
  <si>
    <t>Crane River 51</t>
  </si>
  <si>
    <t>O-Pipon-Na-Piwin Cree</t>
  </si>
  <si>
    <t>09719</t>
  </si>
  <si>
    <t>O-Pipon-Na-Piwin Cree Nation 1</t>
  </si>
  <si>
    <t>06454</t>
  </si>
  <si>
    <t>South Indian Lake Settlement</t>
  </si>
  <si>
    <t>Opaskwayak Cree</t>
  </si>
  <si>
    <t>06422</t>
  </si>
  <si>
    <t>Opaskwayak Cree Nation 21</t>
  </si>
  <si>
    <t>06423</t>
  </si>
  <si>
    <t>06424</t>
  </si>
  <si>
    <t>06425</t>
  </si>
  <si>
    <t>06426</t>
  </si>
  <si>
    <t>06427</t>
  </si>
  <si>
    <t>06428</t>
  </si>
  <si>
    <t>06429</t>
  </si>
  <si>
    <t>06430</t>
  </si>
  <si>
    <t>06431</t>
  </si>
  <si>
    <t>06432</t>
  </si>
  <si>
    <t>06420</t>
  </si>
  <si>
    <t>06433</t>
  </si>
  <si>
    <t>06434</t>
  </si>
  <si>
    <t>06419</t>
  </si>
  <si>
    <t>06435</t>
  </si>
  <si>
    <t>06421</t>
  </si>
  <si>
    <t>09752</t>
  </si>
  <si>
    <t>Root Lake Beach Ridge Site Indian Reserve</t>
  </si>
  <si>
    <t>Opaskwayak Cree Nation 21A</t>
  </si>
  <si>
    <t>Opaskwayak Cree Nation 21B</t>
  </si>
  <si>
    <t>Opaskwayak Cree Nation 21C</t>
  </si>
  <si>
    <t>Opaskwayak Cree Nation 21D</t>
  </si>
  <si>
    <t>Opaskwayak Cree Nation 21E</t>
  </si>
  <si>
    <t>Opaskwayak Cree Nation 21F</t>
  </si>
  <si>
    <t>Opaskwayak Cree Nation 21G</t>
  </si>
  <si>
    <t>Opaskwayak Cree Nation 21I</t>
  </si>
  <si>
    <t>Opaskwayak Cree Nation 21J</t>
  </si>
  <si>
    <t>Opaskwayak Cree Nation 21K</t>
  </si>
  <si>
    <t>Opaskwayak Cree Nation 21L</t>
  </si>
  <si>
    <t>Opaskwayak Cree Nation 21N</t>
  </si>
  <si>
    <t>Opaskwayak Cree Nation 21P</t>
  </si>
  <si>
    <t>Opaskwayak Cree Nation 27A</t>
  </si>
  <si>
    <t>Opaskwayak Cree Nation Root Lake 231</t>
  </si>
  <si>
    <t>Opaskwayak Cree Nation Salt Channel 21D</t>
  </si>
  <si>
    <t>Pauingassi</t>
  </si>
  <si>
    <t>06377</t>
  </si>
  <si>
    <t>Pauingassi First Nation</t>
  </si>
  <si>
    <t>Peguis</t>
  </si>
  <si>
    <t>06373</t>
  </si>
  <si>
    <t>Peguis 1B</t>
  </si>
  <si>
    <t>06374</t>
  </si>
  <si>
    <t>Peguis 1C</t>
  </si>
  <si>
    <t>09064</t>
  </si>
  <si>
    <t>Peguis 1D</t>
  </si>
  <si>
    <t>09066</t>
  </si>
  <si>
    <t>Peguis 1E</t>
  </si>
  <si>
    <t>09073</t>
  </si>
  <si>
    <t>Peguis 1F</t>
  </si>
  <si>
    <t>09074</t>
  </si>
  <si>
    <t>Peguis 1G</t>
  </si>
  <si>
    <t>09075</t>
  </si>
  <si>
    <t>Peguis 1H</t>
  </si>
  <si>
    <t>09077</t>
  </si>
  <si>
    <t>Peguis 1I</t>
  </si>
  <si>
    <t>06375</t>
  </si>
  <si>
    <t>St. Peters Fishing Station 1A</t>
  </si>
  <si>
    <t>06379</t>
  </si>
  <si>
    <t>Fairford 50</t>
  </si>
  <si>
    <t>Pine Creek</t>
  </si>
  <si>
    <t>06396</t>
  </si>
  <si>
    <t>Pine Creek 66A</t>
  </si>
  <si>
    <t>Poplar River</t>
  </si>
  <si>
    <t>06391</t>
  </si>
  <si>
    <t>Poplar River 16</t>
  </si>
  <si>
    <t>Red Sucker Lake</t>
  </si>
  <si>
    <t>06467</t>
  </si>
  <si>
    <t>Red Sucker Lake 1976</t>
  </si>
  <si>
    <t>09789</t>
  </si>
  <si>
    <t>09790</t>
  </si>
  <si>
    <t>09791</t>
  </si>
  <si>
    <t>09792</t>
  </si>
  <si>
    <t>09793</t>
  </si>
  <si>
    <t>09794</t>
  </si>
  <si>
    <t>Red Sucker Lake 1976A</t>
  </si>
  <si>
    <t>Red Sucker Lake 1976B</t>
  </si>
  <si>
    <t>Red Sucker Lake 1976C</t>
  </si>
  <si>
    <t>Red Sucker Lake 1976D</t>
  </si>
  <si>
    <t>Red Sucker Lake 1976F</t>
  </si>
  <si>
    <t>Red Sucker Lake 1976H</t>
  </si>
  <si>
    <t>Rolling River</t>
  </si>
  <si>
    <t>06410</t>
  </si>
  <si>
    <t>Rolling River 67</t>
  </si>
  <si>
    <t>09631</t>
  </si>
  <si>
    <t>Rolling River 67A</t>
  </si>
  <si>
    <t>09693</t>
  </si>
  <si>
    <t>Rolling River 67B</t>
  </si>
  <si>
    <t>Roseau River Anishinabe</t>
  </si>
  <si>
    <t>06381</t>
  </si>
  <si>
    <t>Roseau Rapids 2A</t>
  </si>
  <si>
    <t>06382</t>
  </si>
  <si>
    <t>Roseau River 2</t>
  </si>
  <si>
    <t>09732</t>
  </si>
  <si>
    <t>Roseau River 2B</t>
  </si>
  <si>
    <t>Sandy Bay</t>
  </si>
  <si>
    <t>06397</t>
  </si>
  <si>
    <t>Sandy Bay 5</t>
  </si>
  <si>
    <t>Sapotaweyak Cree</t>
  </si>
  <si>
    <t>09873</t>
  </si>
  <si>
    <t>Channel Island</t>
  </si>
  <si>
    <t>09786</t>
  </si>
  <si>
    <t>Overflowing River</t>
  </si>
  <si>
    <t>09736</t>
  </si>
  <si>
    <t>Pelican Rapids Access Road Phase 1</t>
  </si>
  <si>
    <t>09874</t>
  </si>
  <si>
    <t>Pth 10</t>
  </si>
  <si>
    <t>09734</t>
  </si>
  <si>
    <t>Sapotaweyak Cree Nation</t>
  </si>
  <si>
    <t>09688</t>
  </si>
  <si>
    <t>Spruce Island</t>
  </si>
  <si>
    <t>06439</t>
  </si>
  <si>
    <t>Shoal River 65B</t>
  </si>
  <si>
    <t>06441</t>
  </si>
  <si>
    <t>Shoal River 65F</t>
  </si>
  <si>
    <t>06464</t>
  </si>
  <si>
    <t>Churchill 1</t>
  </si>
  <si>
    <t>Shamattawa</t>
  </si>
  <si>
    <t>06460</t>
  </si>
  <si>
    <t>Shamattawa 1</t>
  </si>
  <si>
    <t>Sioux Valley Dakota</t>
  </si>
  <si>
    <t>06409</t>
  </si>
  <si>
    <t>Sioux Valley Dakota Nation</t>
  </si>
  <si>
    <t>Skownan</t>
  </si>
  <si>
    <t>06395</t>
  </si>
  <si>
    <t>Waterhen 45</t>
  </si>
  <si>
    <t>St. Theresa Point</t>
  </si>
  <si>
    <t>09378</t>
  </si>
  <si>
    <t>Catin Lake</t>
  </si>
  <si>
    <t>09338</t>
  </si>
  <si>
    <t>Mukwa Narrows</t>
  </si>
  <si>
    <t>09147</t>
  </si>
  <si>
    <t>Swan Lake</t>
  </si>
  <si>
    <t>06413</t>
  </si>
  <si>
    <t>Indian Gardens 8</t>
  </si>
  <si>
    <t>06412</t>
  </si>
  <si>
    <t>Swan Lake 7</t>
  </si>
  <si>
    <t>09715</t>
  </si>
  <si>
    <t>Swan Lake 7A</t>
  </si>
  <si>
    <t>09690</t>
  </si>
  <si>
    <t>Swan Lake First Nation 8A</t>
  </si>
  <si>
    <t>Tataskweyak Cree</t>
  </si>
  <si>
    <t>06461</t>
  </si>
  <si>
    <t>Split Lake 171</t>
  </si>
  <si>
    <t>06462</t>
  </si>
  <si>
    <t>Split Lake 171A</t>
  </si>
  <si>
    <t>06463</t>
  </si>
  <si>
    <t>Split Lake 171B</t>
  </si>
  <si>
    <t>Tootinaowziibeeng</t>
  </si>
  <si>
    <t>06411</t>
  </si>
  <si>
    <t>Valley River 63A</t>
  </si>
  <si>
    <t>War Lake</t>
  </si>
  <si>
    <t>09095</t>
  </si>
  <si>
    <t>09787</t>
  </si>
  <si>
    <t>Mooseocoot 2</t>
  </si>
  <si>
    <t>Mooseocoot</t>
  </si>
  <si>
    <t>09788</t>
  </si>
  <si>
    <t>Mooseocoot 3</t>
  </si>
  <si>
    <t>Wasagamack</t>
  </si>
  <si>
    <t>09274</t>
  </si>
  <si>
    <t>Feather Rapids</t>
  </si>
  <si>
    <t>09275</t>
  </si>
  <si>
    <t>Naytawunkank</t>
  </si>
  <si>
    <t>09148</t>
  </si>
  <si>
    <t>Waywayseecappo</t>
  </si>
  <si>
    <t>06402</t>
  </si>
  <si>
    <t>Waywayseecappo First Nation</t>
  </si>
  <si>
    <t>Wuskwi Sipihk</t>
  </si>
  <si>
    <t>06442</t>
  </si>
  <si>
    <t>Swan Lake 65C</t>
  </si>
  <si>
    <t>09619</t>
  </si>
  <si>
    <t>Wuskwi Sipihk 4</t>
  </si>
  <si>
    <t>09609</t>
  </si>
  <si>
    <t>Wuskwi Sipihk 5</t>
  </si>
  <si>
    <t>09610</t>
  </si>
  <si>
    <t>Wuskwi Sipihk 6</t>
  </si>
  <si>
    <t>09728</t>
  </si>
  <si>
    <t>Wuskwi Sipihk 8</t>
  </si>
  <si>
    <t>09358</t>
  </si>
  <si>
    <t>Wuskwi Sipihk First Nation 2</t>
  </si>
  <si>
    <t>09620</t>
  </si>
  <si>
    <t>Wuskwi Sipihk 3A</t>
  </si>
  <si>
    <t>09621</t>
  </si>
  <si>
    <t>Wuskwi Sipihk 3B</t>
  </si>
  <si>
    <t>09622</t>
  </si>
  <si>
    <t>Wuskwi Sipihk 3C</t>
  </si>
  <si>
    <t>09623</t>
  </si>
  <si>
    <t>09624</t>
  </si>
  <si>
    <t>09625</t>
  </si>
  <si>
    <t>09357</t>
  </si>
  <si>
    <t>09733</t>
  </si>
  <si>
    <t>Wuskwi Sipihk 3E</t>
  </si>
  <si>
    <t>Wuskwi Sipihk 3D</t>
  </si>
  <si>
    <t>Wuskwi Sipihk 3F</t>
  </si>
  <si>
    <t>Wuskwi Sipihk 1</t>
  </si>
  <si>
    <t>Wuskwi Sipihk 7</t>
  </si>
  <si>
    <t>York Factory</t>
  </si>
  <si>
    <t>06440</t>
  </si>
  <si>
    <t>York Landing</t>
  </si>
  <si>
    <t>Anishinabe of Wauzhushk Onigum, Anishinaabeg of Naongashiing, Big Grassy, Iskatewizaagegan #39 Independent, Naotkamegwanning, Northwest Angle No. 33, Northwest Angle No. 37, Obashkaandagaang, Ochiichagwe'babigo'ining, Ojibways of Onigaming, Wabaseemoong Independnet Nations</t>
  </si>
  <si>
    <t>Aamjiwnaang</t>
  </si>
  <si>
    <t>06194</t>
  </si>
  <si>
    <t>Sarnia 45</t>
  </si>
  <si>
    <t>Albany</t>
  </si>
  <si>
    <t>06258</t>
  </si>
  <si>
    <t>Fort Albany 67</t>
  </si>
  <si>
    <t>Alderville</t>
  </si>
  <si>
    <t>06211</t>
  </si>
  <si>
    <t>Alderville First Nation</t>
  </si>
  <si>
    <t>06212</t>
  </si>
  <si>
    <t>Sugar Island 37A</t>
  </si>
  <si>
    <t>06216</t>
  </si>
  <si>
    <t>Pikwakanagan</t>
  </si>
  <si>
    <t>Animbiigoo Zaagi'igan Anishinabek</t>
  </si>
  <si>
    <t>09764</t>
  </si>
  <si>
    <t>Lake Nipigon Reserve</t>
  </si>
  <si>
    <t>Anishinabe Of Wauzhushk Onigum</t>
  </si>
  <si>
    <t>Anishnaabeg Of Naongashiing, Big Grassy, Buffalo Point (MB), Iskatewizaagegan, Naotkamegwanning, Northwest Angle 33, Northwest Angle 37, Obashkaandagaang, Ochiichagwe'babigo'ining, Ojibways Of Onigaming, Wabaseemoong</t>
  </si>
  <si>
    <t>06284</t>
  </si>
  <si>
    <t>Kenora 38B</t>
  </si>
  <si>
    <t>Anishnaabeg Of Naongashiing</t>
  </si>
  <si>
    <t>06230</t>
  </si>
  <si>
    <t>Big Island 31D</t>
  </si>
  <si>
    <t>06232</t>
  </si>
  <si>
    <t>Big Island 31F</t>
  </si>
  <si>
    <t>06233</t>
  </si>
  <si>
    <t>Big Island Mainland 93</t>
  </si>
  <si>
    <t>06234</t>
  </si>
  <si>
    <t>Lake Of The Woods 31B</t>
  </si>
  <si>
    <t>06235</t>
  </si>
  <si>
    <t>Lake Of The Woods 31C</t>
  </si>
  <si>
    <t>06236</t>
  </si>
  <si>
    <t>Lake Of the Woods 31G</t>
  </si>
  <si>
    <t>06237</t>
  </si>
  <si>
    <t>Lake Of the Woods 31H</t>
  </si>
  <si>
    <t>06238</t>
  </si>
  <si>
    <t>Naongashing 31A</t>
  </si>
  <si>
    <t>06144</t>
  </si>
  <si>
    <t>Saug-a-gaw-sing 1</t>
  </si>
  <si>
    <t>06239</t>
  </si>
  <si>
    <t>Shoal lake 31J</t>
  </si>
  <si>
    <t>Aroland</t>
  </si>
  <si>
    <t>06080</t>
  </si>
  <si>
    <t>Aroland Indian Settlement</t>
  </si>
  <si>
    <t>Attawapiskat</t>
  </si>
  <si>
    <t>06259</t>
  </si>
  <si>
    <t>Attawapiskat 91</t>
  </si>
  <si>
    <t>06260</t>
  </si>
  <si>
    <t>Attawapiskat 91A</t>
  </si>
  <si>
    <t>Aundeck-Omni-Kaning</t>
  </si>
  <si>
    <t>06179</t>
  </si>
  <si>
    <t>Sucker Creek 23</t>
  </si>
  <si>
    <t>Batchewana</t>
  </si>
  <si>
    <t>06181</t>
  </si>
  <si>
    <t>Goulais Bay 15A</t>
  </si>
  <si>
    <t>06183</t>
  </si>
  <si>
    <t>Obadjiwan 15E</t>
  </si>
  <si>
    <t>06182</t>
  </si>
  <si>
    <t>Rankin Location 15D</t>
  </si>
  <si>
    <t>09350</t>
  </si>
  <si>
    <t>Whitefish Island</t>
  </si>
  <si>
    <t>06224</t>
  </si>
  <si>
    <t>Glebe Farm 40B</t>
  </si>
  <si>
    <t>06225</t>
  </si>
  <si>
    <t>Six Nations 40</t>
  </si>
  <si>
    <t>This is a paper First Nation maintained by INAC.</t>
  </si>
  <si>
    <t>"Bay Of Quinte Mohawk 244"</t>
  </si>
  <si>
    <t>Bearfoot Onondaga</t>
  </si>
  <si>
    <t>"Bay Of Quinte Mohawk", Delaware, Konadaha Seneca, Lower Cayuga, Lower Mohawk, Niharondasa Seneca, Oneida, Onondaga Clear Sky, "Six Nations Of The Grand River", Tuscarora, Upper Cayuga, Upper Mohawk, Walker Mohawk</t>
  </si>
  <si>
    <t>06319</t>
  </si>
  <si>
    <t>Bearskin Lake</t>
  </si>
  <si>
    <t>Beausoleil</t>
  </si>
  <si>
    <t>06338</t>
  </si>
  <si>
    <t>Chippewa Island</t>
  </si>
  <si>
    <t>06199</t>
  </si>
  <si>
    <t>Christian Island 30</t>
  </si>
  <si>
    <t>06200</t>
  </si>
  <si>
    <t>Christian Island 30A</t>
  </si>
  <si>
    <t>Big Grassy</t>
  </si>
  <si>
    <t>09670</t>
  </si>
  <si>
    <t>Assabaska</t>
  </si>
  <si>
    <t>Ojibways Of Onigaming</t>
  </si>
  <si>
    <t>06226</t>
  </si>
  <si>
    <t>Big Grassy River 35G</t>
  </si>
  <si>
    <t>06227</t>
  </si>
  <si>
    <t>Lake Of The Woods 35J</t>
  </si>
  <si>
    <t>06228</t>
  </si>
  <si>
    <t>Naongashing 35A</t>
  </si>
  <si>
    <t>06229</t>
  </si>
  <si>
    <t>Obabikong 35B</t>
  </si>
  <si>
    <t>Biinjitiwaabik Zaaging Anishinaabek</t>
  </si>
  <si>
    <t>06310</t>
  </si>
  <si>
    <t>Rocky Bay 1</t>
  </si>
  <si>
    <t>Bingwi Neyaashi Anishinaabek</t>
  </si>
  <si>
    <t>Brunswick House</t>
  </si>
  <si>
    <t>06163</t>
  </si>
  <si>
    <t>06162</t>
  </si>
  <si>
    <t>Mountbatten 76A</t>
  </si>
  <si>
    <t>Caldwell</t>
  </si>
  <si>
    <t>Cat Lake</t>
  </si>
  <si>
    <t>06332</t>
  </si>
  <si>
    <t>Cat Lake 63C</t>
  </si>
  <si>
    <t>Chapleau Cree</t>
  </si>
  <si>
    <t>06153</t>
  </si>
  <si>
    <t>Chapleau 75</t>
  </si>
  <si>
    <t>09036</t>
  </si>
  <si>
    <t>Chapleau Ojibway</t>
  </si>
  <si>
    <t>06165</t>
  </si>
  <si>
    <t>Chapleau 61A</t>
  </si>
  <si>
    <t>06166</t>
  </si>
  <si>
    <t>Chapleau 74</t>
  </si>
  <si>
    <t>06167</t>
  </si>
  <si>
    <t>Chapleau 74A</t>
  </si>
  <si>
    <t>Chippewas Of Georgina Island</t>
  </si>
  <si>
    <t>Chippewas Of Georgina Island, Chippewas Of Mnjikaning</t>
  </si>
  <si>
    <t>06198</t>
  </si>
  <si>
    <t>Chippewas Of Georgina Island First Nation</t>
  </si>
  <si>
    <t>06341</t>
  </si>
  <si>
    <t>Chippewas Of Georgina Island First Nation 33A</t>
  </si>
  <si>
    <t>Chippewas Of Kettle And Stony Point</t>
  </si>
  <si>
    <t>06193</t>
  </si>
  <si>
    <t>Kettle Point 44</t>
  </si>
  <si>
    <t>06207</t>
  </si>
  <si>
    <t>Indian River</t>
  </si>
  <si>
    <t>Wahta Mohawk</t>
  </si>
  <si>
    <t>06195</t>
  </si>
  <si>
    <t>Mnjikaning First Nation 32</t>
  </si>
  <si>
    <t>06219</t>
  </si>
  <si>
    <t>Cape Croker Hunting Ground 60B</t>
  </si>
  <si>
    <t>06218</t>
  </si>
  <si>
    <t>Neyaashiinigmiing 27</t>
  </si>
  <si>
    <t>06143</t>
  </si>
  <si>
    <t>Saugeen And Cape Croker Fishing Island 1</t>
  </si>
  <si>
    <t>Saugeen</t>
  </si>
  <si>
    <t>Chippewas Of Nawash</t>
  </si>
  <si>
    <t>Chippewas Of the Thames</t>
  </si>
  <si>
    <t>06188</t>
  </si>
  <si>
    <t>Chippewas Of The Thames First Nation 42</t>
  </si>
  <si>
    <t>Constance Lake</t>
  </si>
  <si>
    <t>06294</t>
  </si>
  <si>
    <t>06295</t>
  </si>
  <si>
    <t>English River 66</t>
  </si>
  <si>
    <t>Couchiching</t>
  </si>
  <si>
    <t>06336</t>
  </si>
  <si>
    <t>Agency 1</t>
  </si>
  <si>
    <t>Naicatchewenin, Nicickousemenecaning, Stanjikoming</t>
  </si>
  <si>
    <t>06241</t>
  </si>
  <si>
    <t>Couchiching 16A</t>
  </si>
  <si>
    <t>Curve Lake</t>
  </si>
  <si>
    <t>06214</t>
  </si>
  <si>
    <t>Curve Lake 35A</t>
  </si>
  <si>
    <t>06213</t>
  </si>
  <si>
    <t>Curve Lake First Nation</t>
  </si>
  <si>
    <t>06197</t>
  </si>
  <si>
    <t>Hiawatha, Mississaugas Of Scugog Island</t>
  </si>
  <si>
    <t>Deer Lake</t>
  </si>
  <si>
    <t>06339</t>
  </si>
  <si>
    <t>Delaware</t>
  </si>
  <si>
    <t>Dokis</t>
  </si>
  <si>
    <t>06150</t>
  </si>
  <si>
    <t>Dokis 9</t>
  </si>
  <si>
    <t>Eabametoong</t>
  </si>
  <si>
    <t>06296</t>
  </si>
  <si>
    <t>Fort Hope 64</t>
  </si>
  <si>
    <t>Eagle Lake</t>
  </si>
  <si>
    <t>06266</t>
  </si>
  <si>
    <t>Eagle Lake 27</t>
  </si>
  <si>
    <t>Flying Post</t>
  </si>
  <si>
    <t>06161</t>
  </si>
  <si>
    <t>Flying Post 73</t>
  </si>
  <si>
    <t>Fort Severn</t>
  </si>
  <si>
    <t>06325</t>
  </si>
  <si>
    <t>Fort Severn Indian Settlement</t>
  </si>
  <si>
    <t>06331</t>
  </si>
  <si>
    <t>Fort Severn 89</t>
  </si>
  <si>
    <t>Fort William</t>
  </si>
  <si>
    <t>06300</t>
  </si>
  <si>
    <t>Fort William 52</t>
  </si>
  <si>
    <t>06184</t>
  </si>
  <si>
    <t>Garden River 14</t>
  </si>
  <si>
    <t>Ginoogaming</t>
  </si>
  <si>
    <t>06298</t>
  </si>
  <si>
    <t>Ginoogaming First Nation</t>
  </si>
  <si>
    <t>Grassy Narrows</t>
  </si>
  <si>
    <t>06267</t>
  </si>
  <si>
    <t>English River 21</t>
  </si>
  <si>
    <t>Gull Bay</t>
  </si>
  <si>
    <t>06301</t>
  </si>
  <si>
    <t>Gull River 55</t>
  </si>
  <si>
    <t>Henvey Inlet</t>
  </si>
  <si>
    <t>06169</t>
  </si>
  <si>
    <t>French River 13</t>
  </si>
  <si>
    <t>06170</t>
  </si>
  <si>
    <t>Henvey Inlet 2</t>
  </si>
  <si>
    <t>Hiawatha</t>
  </si>
  <si>
    <t>06215</t>
  </si>
  <si>
    <t>Iskatewizaagegan</t>
  </si>
  <si>
    <t>06285</t>
  </si>
  <si>
    <t>Shoal Lake 34B2</t>
  </si>
  <si>
    <t>Hiawatha First Nation</t>
  </si>
  <si>
    <t>06286</t>
  </si>
  <si>
    <t>Shoal Lake 39</t>
  </si>
  <si>
    <t>06287</t>
  </si>
  <si>
    <t>Shoal Lake 39A</t>
  </si>
  <si>
    <t>Kasabonika Lake</t>
  </si>
  <si>
    <t>06322</t>
  </si>
  <si>
    <t>Kee-Way-Win</t>
  </si>
  <si>
    <t>06075</t>
  </si>
  <si>
    <t>Kee Way Win Indian Settlement</t>
  </si>
  <si>
    <t>09097</t>
  </si>
  <si>
    <t>Keewaywin</t>
  </si>
  <si>
    <t>Kingfisher</t>
  </si>
  <si>
    <t>08381</t>
  </si>
  <si>
    <t>Kingfisher 2A</t>
  </si>
  <si>
    <t>08382</t>
  </si>
  <si>
    <t>Kingfisher 3A</t>
  </si>
  <si>
    <t>06324</t>
  </si>
  <si>
    <t>Kingfisher Lake 1</t>
  </si>
  <si>
    <t>Kitchenuhmaykoosib Inninuwug</t>
  </si>
  <si>
    <t>06321</t>
  </si>
  <si>
    <t>Kitchenuhmaykoosib Aaki 84</t>
  </si>
  <si>
    <t>Konadaha Seneca</t>
  </si>
  <si>
    <t>Lac Des Milles Lacs</t>
  </si>
  <si>
    <t>06302</t>
  </si>
  <si>
    <t>Lac Des Mille Lacs 22A1</t>
  </si>
  <si>
    <t>06303</t>
  </si>
  <si>
    <t>Seine River 22A2</t>
  </si>
  <si>
    <t>Lac La Croix</t>
  </si>
  <si>
    <t>06242</t>
  </si>
  <si>
    <t>Neguaguon Lake 25D</t>
  </si>
  <si>
    <t>Lac Seul</t>
  </si>
  <si>
    <t>06316</t>
  </si>
  <si>
    <t>Lac Seul 28</t>
  </si>
  <si>
    <t>06297</t>
  </si>
  <si>
    <t>Long Lake 58</t>
  </si>
  <si>
    <t>Lower Cayuga</t>
  </si>
  <si>
    <t>Lower Mohawk</t>
  </si>
  <si>
    <t>M'chigeeng</t>
  </si>
  <si>
    <t>06180</t>
  </si>
  <si>
    <t>M'chigeeng 22</t>
  </si>
  <si>
    <t>Magnetawan</t>
  </si>
  <si>
    <t>06204</t>
  </si>
  <si>
    <t>Magnetewan 1</t>
  </si>
  <si>
    <t>Martin Falls</t>
  </si>
  <si>
    <t>06299</t>
  </si>
  <si>
    <t>Marten Falls 65</t>
  </si>
  <si>
    <t>Matachewan</t>
  </si>
  <si>
    <t>06151</t>
  </si>
  <si>
    <t>Matachewan 72</t>
  </si>
  <si>
    <t>Mattagami</t>
  </si>
  <si>
    <t>06160</t>
  </si>
  <si>
    <t>Mattagami 71</t>
  </si>
  <si>
    <t>McDowell Lake</t>
  </si>
  <si>
    <t>Michipicoten</t>
  </si>
  <si>
    <t>06164</t>
  </si>
  <si>
    <t>Chapleau 61</t>
  </si>
  <si>
    <t>06157</t>
  </si>
  <si>
    <t>Gros Cap 49</t>
  </si>
  <si>
    <t>06158</t>
  </si>
  <si>
    <t>Gros Cap Indian Village 49A</t>
  </si>
  <si>
    <t>06155</t>
  </si>
  <si>
    <t>Missanabie 62</t>
  </si>
  <si>
    <t>Mishkeegogamang</t>
  </si>
  <si>
    <t>06313</t>
  </si>
  <si>
    <t>Osnaburgh 63A</t>
  </si>
  <si>
    <t>06314</t>
  </si>
  <si>
    <t>Osnaburgh 63B</t>
  </si>
  <si>
    <t>Missanabie Cree</t>
  </si>
  <si>
    <t>Mississauga</t>
  </si>
  <si>
    <t>06159</t>
  </si>
  <si>
    <t>Mississagi River 8</t>
  </si>
  <si>
    <t>Mississaugas Of Scugog Island</t>
  </si>
  <si>
    <t>06196</t>
  </si>
  <si>
    <t>Mississaugas Of The Credit</t>
  </si>
  <si>
    <t>06223</t>
  </si>
  <si>
    <t>New Credit 40A</t>
  </si>
  <si>
    <t>Mohawks Of Akwesasne</t>
  </si>
  <si>
    <t>06209</t>
  </si>
  <si>
    <t>Akwesasne 15</t>
  </si>
  <si>
    <t>06210</t>
  </si>
  <si>
    <t>Akwesasne 59</t>
  </si>
  <si>
    <t>Mohawks Of The Bay Of Quinte</t>
  </si>
  <si>
    <t>06217</t>
  </si>
  <si>
    <t>Tyendinaga Mohawk Territory</t>
  </si>
  <si>
    <t>Moose Cree</t>
  </si>
  <si>
    <t>06261</t>
  </si>
  <si>
    <t>06262</t>
  </si>
  <si>
    <t>Moose Factory 68</t>
  </si>
  <si>
    <t>Moose Deer Point</t>
  </si>
  <si>
    <t>06208</t>
  </si>
  <si>
    <t>Moravian Of The Thames</t>
  </si>
  <si>
    <t>06189</t>
  </si>
  <si>
    <t>Moravian 47</t>
  </si>
  <si>
    <t>Munsee-Delaware</t>
  </si>
  <si>
    <t>06190</t>
  </si>
  <si>
    <t>Munsee-Delaware Nation 1</t>
  </si>
  <si>
    <t>Muskrat Dam Lake</t>
  </si>
  <si>
    <t>06327</t>
  </si>
  <si>
    <t>Naicatchewenin</t>
  </si>
  <si>
    <t>06243</t>
  </si>
  <si>
    <t>06244</t>
  </si>
  <si>
    <t>Rainy Lake 17B</t>
  </si>
  <si>
    <t>Naotkamegwanning</t>
  </si>
  <si>
    <t>06291</t>
  </si>
  <si>
    <t>Sabaskong Bay 32C</t>
  </si>
  <si>
    <t>06292</t>
  </si>
  <si>
    <t>Whitefish Bay 32A</t>
  </si>
  <si>
    <t>06293</t>
  </si>
  <si>
    <t>Yellow Girl Bay 32B</t>
  </si>
  <si>
    <t>Neskantaga</t>
  </si>
  <si>
    <t>09213</t>
  </si>
  <si>
    <t>06356</t>
  </si>
  <si>
    <t>Summer Beaver Settlement</t>
  </si>
  <si>
    <t>Nibinamik</t>
  </si>
  <si>
    <t>06245</t>
  </si>
  <si>
    <t>Rainy Lake 26A</t>
  </si>
  <si>
    <t>06246</t>
  </si>
  <si>
    <t>Rainy Lake 26B</t>
  </si>
  <si>
    <t>Niharondosa Seneca</t>
  </si>
  <si>
    <t>Nipissing</t>
  </si>
  <si>
    <t>06152</t>
  </si>
  <si>
    <t>Nipissing 10</t>
  </si>
  <si>
    <t>06315</t>
  </si>
  <si>
    <t>Weagamow Lake 87</t>
  </si>
  <si>
    <t>North Spirit Lake</t>
  </si>
  <si>
    <t>06340</t>
  </si>
  <si>
    <t>Northwest Angle 33</t>
  </si>
  <si>
    <t>06272</t>
  </si>
  <si>
    <t>Northwest Angle 33B</t>
  </si>
  <si>
    <t>06273</t>
  </si>
  <si>
    <t>Whitefish Bay 33A</t>
  </si>
  <si>
    <t>Northwest Angle 37</t>
  </si>
  <si>
    <t>06274</t>
  </si>
  <si>
    <t>Big Island 37</t>
  </si>
  <si>
    <t>06275</t>
  </si>
  <si>
    <t>Lake Of The Woods 34</t>
  </si>
  <si>
    <t>06276</t>
  </si>
  <si>
    <t>Lake Of The Woods 37</t>
  </si>
  <si>
    <t>06277</t>
  </si>
  <si>
    <t>Lake Of The Woods 37B</t>
  </si>
  <si>
    <t>06278</t>
  </si>
  <si>
    <t>Northwest Angle 34C</t>
  </si>
  <si>
    <t>Northwest Angle 34C &amp; 37B</t>
  </si>
  <si>
    <t>06279</t>
  </si>
  <si>
    <t>06280</t>
  </si>
  <si>
    <t>Northwest Angle 37C</t>
  </si>
  <si>
    <t>06281</t>
  </si>
  <si>
    <t>Shoal Lake 34B1</t>
  </si>
  <si>
    <t>06282</t>
  </si>
  <si>
    <t>Shoal Lake 37A</t>
  </si>
  <si>
    <t>06283</t>
  </si>
  <si>
    <t>Whitefish Bay 34A</t>
  </si>
  <si>
    <t>06271</t>
  </si>
  <si>
    <t>Rat Portage 38A</t>
  </si>
  <si>
    <t>Ochiichagwe'babigo'ining</t>
  </si>
  <si>
    <t>06265</t>
  </si>
  <si>
    <t>Ojibway Nation Of Saugeen</t>
  </si>
  <si>
    <t>06078</t>
  </si>
  <si>
    <t>06250</t>
  </si>
  <si>
    <t>Sabaskong Bay 35C</t>
  </si>
  <si>
    <t>06251</t>
  </si>
  <si>
    <t>Sabaskong Bay 35D</t>
  </si>
  <si>
    <t>06252</t>
  </si>
  <si>
    <t>Sabaskong Bay 35F</t>
  </si>
  <si>
    <t>06253</t>
  </si>
  <si>
    <t>Sabaskong 35H</t>
  </si>
  <si>
    <t>Ojibways Of The Pic River</t>
  </si>
  <si>
    <t>06306</t>
  </si>
  <si>
    <t>Pic River 50</t>
  </si>
  <si>
    <t>Oneida</t>
  </si>
  <si>
    <t>Oneida Nation Of The Thames</t>
  </si>
  <si>
    <t>06191</t>
  </si>
  <si>
    <t>Oneida 41</t>
  </si>
  <si>
    <t>Onondaga Clear Sky</t>
  </si>
  <si>
    <t>Pays Plat</t>
  </si>
  <si>
    <t>06305</t>
  </si>
  <si>
    <t>Pays Plat 51</t>
  </si>
  <si>
    <t>Pic Mobert</t>
  </si>
  <si>
    <t>06309</t>
  </si>
  <si>
    <t>Pic Mobert North</t>
  </si>
  <si>
    <t>06326</t>
  </si>
  <si>
    <t>Pic Mobert South</t>
  </si>
  <si>
    <t>Pikangikum</t>
  </si>
  <si>
    <t>06320</t>
  </si>
  <si>
    <t>Pikangikum 14</t>
  </si>
  <si>
    <t>06342</t>
  </si>
  <si>
    <t>Poplar Hill</t>
  </si>
  <si>
    <t>Rainy River</t>
  </si>
  <si>
    <t>06146</t>
  </si>
  <si>
    <t>Long Sault 12</t>
  </si>
  <si>
    <t>06248</t>
  </si>
  <si>
    <t>Manitou Rapids 11</t>
  </si>
  <si>
    <t>Red Rock</t>
  </si>
  <si>
    <t>06307</t>
  </si>
  <si>
    <t>Lake Helen 53A</t>
  </si>
  <si>
    <t>06308</t>
  </si>
  <si>
    <t>Red Rock 53</t>
  </si>
  <si>
    <t>Sachigo Lake</t>
  </si>
  <si>
    <t>06328</t>
  </si>
  <si>
    <t>06329</t>
  </si>
  <si>
    <t>Sachigo Lake 1</t>
  </si>
  <si>
    <t>Sachigo Lake 2</t>
  </si>
  <si>
    <t>06330</t>
  </si>
  <si>
    <t>Sachigo Lake 3</t>
  </si>
  <si>
    <t>Sagamok Anishnawbek</t>
  </si>
  <si>
    <t>06186</t>
  </si>
  <si>
    <t>Sagamok</t>
  </si>
  <si>
    <t>Sandy Lake</t>
  </si>
  <si>
    <t>06323</t>
  </si>
  <si>
    <t>Sandy Lake 88</t>
  </si>
  <si>
    <t>06220</t>
  </si>
  <si>
    <t>Chief's Point 28</t>
  </si>
  <si>
    <t>06221</t>
  </si>
  <si>
    <t>Saugeen 29</t>
  </si>
  <si>
    <t>06222</t>
  </si>
  <si>
    <t>Saugeen Hunting Grounds 60A</t>
  </si>
  <si>
    <t>Seine River</t>
  </si>
  <si>
    <t>06254</t>
  </si>
  <si>
    <t>Seine River 23A</t>
  </si>
  <si>
    <t>06255</t>
  </si>
  <si>
    <t>Seine River 23B</t>
  </si>
  <si>
    <t>Sturgeon Falls 23</t>
  </si>
  <si>
    <t>Serpent River</t>
  </si>
  <si>
    <t>06185</t>
  </si>
  <si>
    <t>Serpent River 7</t>
  </si>
  <si>
    <t>Shawanaga</t>
  </si>
  <si>
    <t>06202</t>
  </si>
  <si>
    <t>Naiscoutaing 17A</t>
  </si>
  <si>
    <t>06201</t>
  </si>
  <si>
    <t>Shawanaga 17</t>
  </si>
  <si>
    <t>06203</t>
  </si>
  <si>
    <t>Shawanaga 17B</t>
  </si>
  <si>
    <t>Sheguiandah</t>
  </si>
  <si>
    <t>06177</t>
  </si>
  <si>
    <t>Sheguiandah 24</t>
  </si>
  <si>
    <t>Sheshegwaning</t>
  </si>
  <si>
    <t>06178</t>
  </si>
  <si>
    <t>Sheshewaning 20</t>
  </si>
  <si>
    <t>Shoal Lake</t>
  </si>
  <si>
    <t>06288</t>
  </si>
  <si>
    <t>Shoal Lake 40</t>
  </si>
  <si>
    <t>Six Nations Of The Grand River</t>
  </si>
  <si>
    <t>Slate Falls</t>
  </si>
  <si>
    <t>09096</t>
  </si>
  <si>
    <t>Slate Falls Indian Settlement</t>
  </si>
  <si>
    <t>06257</t>
  </si>
  <si>
    <t>Taykwa Tagamou</t>
  </si>
  <si>
    <t>06263</t>
  </si>
  <si>
    <t>New Post 69</t>
  </si>
  <si>
    <t>06081</t>
  </si>
  <si>
    <t>New Post 69A</t>
  </si>
  <si>
    <t>Temagami</t>
  </si>
  <si>
    <t>06154</t>
  </si>
  <si>
    <t>Bear Island 1</t>
  </si>
  <si>
    <t>Thessalon</t>
  </si>
  <si>
    <t>06187</t>
  </si>
  <si>
    <t>Thessalon 12</t>
  </si>
  <si>
    <t>Tuscarora</t>
  </si>
  <si>
    <t>Upper Cayuga</t>
  </si>
  <si>
    <t>Upper Mohawk</t>
  </si>
  <si>
    <t>Wabaseemoong</t>
  </si>
  <si>
    <t>06269</t>
  </si>
  <si>
    <t>06270</t>
  </si>
  <si>
    <t>Swan Lake 29</t>
  </si>
  <si>
    <t>06268</t>
  </si>
  <si>
    <t>Wabauskang</t>
  </si>
  <si>
    <t>06289</t>
  </si>
  <si>
    <t>Wabausking 21</t>
  </si>
  <si>
    <t>Wabigoon Lake Ojibway</t>
  </si>
  <si>
    <t>06290</t>
  </si>
  <si>
    <t>Wahgohshig</t>
  </si>
  <si>
    <t>06172</t>
  </si>
  <si>
    <t>Abitibi 70</t>
  </si>
  <si>
    <t>Wahnapitae</t>
  </si>
  <si>
    <t>06171</t>
  </si>
  <si>
    <t>Wahnapitae 11</t>
  </si>
  <si>
    <t>06206</t>
  </si>
  <si>
    <t>Wahta Mohawk Territory</t>
  </si>
  <si>
    <t>Walker Mohawk</t>
  </si>
  <si>
    <t>Walpole Island</t>
  </si>
  <si>
    <t>06192</t>
  </si>
  <si>
    <t>Walpole Island 46</t>
  </si>
  <si>
    <t>Wapekeka</t>
  </si>
  <si>
    <t>06317</t>
  </si>
  <si>
    <t>Wapekeka 1</t>
  </si>
  <si>
    <t>06318</t>
  </si>
  <si>
    <t>Wapekeka 2</t>
  </si>
  <si>
    <t>Wasauksing</t>
  </si>
  <si>
    <t>06205</t>
  </si>
  <si>
    <t>Parry Island First Nation</t>
  </si>
  <si>
    <t>Wawakapewin</t>
  </si>
  <si>
    <t>06079</t>
  </si>
  <si>
    <t>Webequie</t>
  </si>
  <si>
    <t>09415</t>
  </si>
  <si>
    <t>06337</t>
  </si>
  <si>
    <t>Webequie Indian Settlement</t>
  </si>
  <si>
    <t>Weenusk</t>
  </si>
  <si>
    <t>06264</t>
  </si>
  <si>
    <t>Winisk 90</t>
  </si>
  <si>
    <t>06358</t>
  </si>
  <si>
    <t>Winisk Indian Settlement</t>
  </si>
  <si>
    <t>06156</t>
  </si>
  <si>
    <t>Whitefish Lake 6</t>
  </si>
  <si>
    <t>Whitefish River</t>
  </si>
  <si>
    <t>06168</t>
  </si>
  <si>
    <t>Whitefish River 4</t>
  </si>
  <si>
    <t>Whitesand</t>
  </si>
  <si>
    <t>06145</t>
  </si>
  <si>
    <t>Armstrong Settlement</t>
  </si>
  <si>
    <t>09125</t>
  </si>
  <si>
    <t>White Sand</t>
  </si>
  <si>
    <t>Wikwemikong</t>
  </si>
  <si>
    <t>06176</t>
  </si>
  <si>
    <t>Point Grondine 3</t>
  </si>
  <si>
    <t>Wikwemikong Unceded Reserve</t>
  </si>
  <si>
    <t>06175</t>
  </si>
  <si>
    <t>Wunnumin</t>
  </si>
  <si>
    <t>06333</t>
  </si>
  <si>
    <t>Wunnumin 1</t>
  </si>
  <si>
    <t>06334</t>
  </si>
  <si>
    <t>Wunnumin 2</t>
  </si>
  <si>
    <t>Zhiibaahaasing</t>
  </si>
  <si>
    <t>06173</t>
  </si>
  <si>
    <t>Zhiibaahaasing 19</t>
  </si>
  <si>
    <t>06174</t>
  </si>
  <si>
    <t>Zhiibaahaasing 19A</t>
  </si>
  <si>
    <t>Abénakis de Wôlinak</t>
  </si>
  <si>
    <t>06098</t>
  </si>
  <si>
    <t>Wôlinak 11</t>
  </si>
  <si>
    <t>Algonquins Of Barriere Lake</t>
  </si>
  <si>
    <t>06135</t>
  </si>
  <si>
    <t>Rapid Lake</t>
  </si>
  <si>
    <t>06105</t>
  </si>
  <si>
    <t>Obedjiwan 28</t>
  </si>
  <si>
    <t>Bande Des Innus De Pessamit</t>
  </si>
  <si>
    <t>06110</t>
  </si>
  <si>
    <t>Betsiamites</t>
  </si>
  <si>
    <t>Communauté Anicinape De Kitcisakik</t>
  </si>
  <si>
    <t>06142</t>
  </si>
  <si>
    <t>Grand-Lac Victoria Indian Settlement</t>
  </si>
  <si>
    <t>Conseil De La Première Nation Abitibiwinni</t>
  </si>
  <si>
    <t>06094</t>
  </si>
  <si>
    <t>Pikogan</t>
  </si>
  <si>
    <t>Conseil Des Atikamekw De Wemotaci</t>
  </si>
  <si>
    <t>06103</t>
  </si>
  <si>
    <t>Communauté De Wemotaci</t>
  </si>
  <si>
    <t>06102</t>
  </si>
  <si>
    <t>Coucoucache 24A</t>
  </si>
  <si>
    <t>Cree Nation Of Chisasibi</t>
  </si>
  <si>
    <t>06128</t>
  </si>
  <si>
    <t>Chisasibi</t>
  </si>
  <si>
    <t>Cree Nation Of Mistissini</t>
  </si>
  <si>
    <t>06127</t>
  </si>
  <si>
    <t>Mistassini</t>
  </si>
  <si>
    <t>Cree Nation Of Nemaska</t>
  </si>
  <si>
    <t>06126</t>
  </si>
  <si>
    <t>Nemisscou</t>
  </si>
  <si>
    <t>Cree Nation Of Wemindji</t>
  </si>
  <si>
    <t>06130</t>
  </si>
  <si>
    <t>Wemindji</t>
  </si>
  <si>
    <t>Eagle Village First Nation - Kipawa</t>
  </si>
  <si>
    <t>06140</t>
  </si>
  <si>
    <t>Eastmain</t>
  </si>
  <si>
    <t>06132</t>
  </si>
  <si>
    <t>Innu Takuaikan Uashat Mak Mani-Utenam</t>
  </si>
  <si>
    <t>06107</t>
  </si>
  <si>
    <t>Maliotenam 27A</t>
  </si>
  <si>
    <t>06106</t>
  </si>
  <si>
    <t>Uashat 27</t>
  </si>
  <si>
    <t>Innue Essipit</t>
  </si>
  <si>
    <t>06111</t>
  </si>
  <si>
    <t>06096</t>
  </si>
  <si>
    <t>Doncaster 17</t>
  </si>
  <si>
    <t>Kanesatake</t>
  </si>
  <si>
    <t>06097</t>
  </si>
  <si>
    <t>Kahnwake 14</t>
  </si>
  <si>
    <t>Kitigan Zibi Anishinabeg</t>
  </si>
  <si>
    <t>06100</t>
  </si>
  <si>
    <t>Kitigan Zibi</t>
  </si>
  <si>
    <t>La Nation Innu Matimekush-Lac John</t>
  </si>
  <si>
    <t>06138</t>
  </si>
  <si>
    <t>Lac John</t>
  </si>
  <si>
    <t>06136</t>
  </si>
  <si>
    <t>Matimekosh 3</t>
  </si>
  <si>
    <t>La Nation Micmac De Gespeg</t>
  </si>
  <si>
    <t>Les Atikamekw De Manawan</t>
  </si>
  <si>
    <t>06104</t>
  </si>
  <si>
    <t>Communauté Atikamekw De Manawan</t>
  </si>
  <si>
    <t>Les Innus De Ekuanitshit</t>
  </si>
  <si>
    <t>06137</t>
  </si>
  <si>
    <t>Mingan</t>
  </si>
  <si>
    <t>Listuguj Mi'gmaq Government</t>
  </si>
  <si>
    <t>06088</t>
  </si>
  <si>
    <t>Listuguj</t>
  </si>
  <si>
    <t>Long Point</t>
  </si>
  <si>
    <t>06133</t>
  </si>
  <si>
    <t>Winneway Indian Settlement</t>
  </si>
  <si>
    <t>Micmacs Of Gesgapegiag</t>
  </si>
  <si>
    <t>06089</t>
  </si>
  <si>
    <t>Gesgapegiag</t>
  </si>
  <si>
    <t>Mohawks Of Kanesatake</t>
  </si>
  <si>
    <t>06095</t>
  </si>
  <si>
    <t>Kanesatake Lands</t>
  </si>
  <si>
    <t>Montagnais De Natashquan</t>
  </si>
  <si>
    <t>06108</t>
  </si>
  <si>
    <t>Natashquan 1</t>
  </si>
  <si>
    <t>Montagnais De Paqua Shipi</t>
  </si>
  <si>
    <t>06139</t>
  </si>
  <si>
    <t>St. Augustin Indian Settlement</t>
  </si>
  <si>
    <t>Montagnais De Unamen Shipu</t>
  </si>
  <si>
    <t>06109</t>
  </si>
  <si>
    <t>Romaine 2</t>
  </si>
  <si>
    <t>Montagnais Du Lac St.-Jean</t>
  </si>
  <si>
    <t>06101</t>
  </si>
  <si>
    <t>Mashteuiatsh</t>
  </si>
  <si>
    <t>Naskapi Nation Of Kawawachikamach</t>
  </si>
  <si>
    <t>06085</t>
  </si>
  <si>
    <t>Kawawachikamach</t>
  </si>
  <si>
    <t>06134</t>
  </si>
  <si>
    <t>Lac Simon</t>
  </si>
  <si>
    <t>Nation Huronne Wendat</t>
  </si>
  <si>
    <t>06086</t>
  </si>
  <si>
    <t>Village Des Hurons Wendake 7</t>
  </si>
  <si>
    <t>06087</t>
  </si>
  <si>
    <t>Village Hurons Wendake 7A</t>
  </si>
  <si>
    <t>Odanak</t>
  </si>
  <si>
    <t>06099</t>
  </si>
  <si>
    <t>Odanak 12</t>
  </si>
  <si>
    <t>Première Nation Malecite De Viger</t>
  </si>
  <si>
    <t>06090</t>
  </si>
  <si>
    <t>Cacouna 22</t>
  </si>
  <si>
    <t>06091</t>
  </si>
  <si>
    <t>Whitworth 21</t>
  </si>
  <si>
    <t>Première Nation De Whapmagoostui</t>
  </si>
  <si>
    <t>06112</t>
  </si>
  <si>
    <t>Whapmagoostui</t>
  </si>
  <si>
    <t>The Crees Of Waskaganish</t>
  </si>
  <si>
    <t>06129</t>
  </si>
  <si>
    <t>Waskagamish</t>
  </si>
  <si>
    <t>Timiskaming</t>
  </si>
  <si>
    <t>06092</t>
  </si>
  <si>
    <t>Waswanipi</t>
  </si>
  <si>
    <t>06131</t>
  </si>
  <si>
    <t>Wolf Lake</t>
  </si>
  <si>
    <t>Buctouche</t>
  </si>
  <si>
    <t>06005</t>
  </si>
  <si>
    <t>Esgenoopetitj (Burnt Church)</t>
  </si>
  <si>
    <t>06006</t>
  </si>
  <si>
    <t>Burnt Church 14</t>
  </si>
  <si>
    <t>06007</t>
  </si>
  <si>
    <t>Pokemouche 13</t>
  </si>
  <si>
    <t>06008</t>
  </si>
  <si>
    <t>Tabusintac 9</t>
  </si>
  <si>
    <t>06010</t>
  </si>
  <si>
    <t>Big Hole Tract 8 (South Half)</t>
  </si>
  <si>
    <t>06011</t>
  </si>
  <si>
    <t>Eel Ground 2</t>
  </si>
  <si>
    <t>06012</t>
  </si>
  <si>
    <t>Renous 12</t>
  </si>
  <si>
    <t>Eel River Bar</t>
  </si>
  <si>
    <t>06013</t>
  </si>
  <si>
    <t>06066</t>
  </si>
  <si>
    <t>Indian Ranch</t>
  </si>
  <si>
    <t>06067</t>
  </si>
  <si>
    <t>Moose Meadows 4</t>
  </si>
  <si>
    <t>Elsipogtog</t>
  </si>
  <si>
    <t>06004</t>
  </si>
  <si>
    <t>Richibucto 15</t>
  </si>
  <si>
    <t>09775</t>
  </si>
  <si>
    <t>Soegao 35</t>
  </si>
  <si>
    <t>Fort Folly</t>
  </si>
  <si>
    <t>06014</t>
  </si>
  <si>
    <t>Fort Folly 1</t>
  </si>
  <si>
    <t>Indian Island</t>
  </si>
  <si>
    <t>06015</t>
  </si>
  <si>
    <t>Kingsclear</t>
  </si>
  <si>
    <t>06016</t>
  </si>
  <si>
    <t>Kingsclear 6</t>
  </si>
  <si>
    <t>06027</t>
  </si>
  <si>
    <t>The Brothers 18</t>
  </si>
  <si>
    <t>Madawaska Maliseet, Tobique, Woodstock</t>
  </si>
  <si>
    <t>Madawaska Maliseet</t>
  </si>
  <si>
    <t>06009</t>
  </si>
  <si>
    <t>St. Basile 10</t>
  </si>
  <si>
    <t>Metepenagiag Mi'kmaq Nation</t>
  </si>
  <si>
    <t>06019</t>
  </si>
  <si>
    <t>Big Hole Tract 8 (North Half)</t>
  </si>
  <si>
    <t>06020</t>
  </si>
  <si>
    <t>Indian Point 1</t>
  </si>
  <si>
    <t>06021</t>
  </si>
  <si>
    <t>Red Bank 4</t>
  </si>
  <si>
    <t>06022</t>
  </si>
  <si>
    <t>06017</t>
  </si>
  <si>
    <t>Oromocto 26</t>
  </si>
  <si>
    <t>Oromocto</t>
  </si>
  <si>
    <t>Pabineau</t>
  </si>
  <si>
    <t>06018</t>
  </si>
  <si>
    <t>Pabineau 11</t>
  </si>
  <si>
    <t>Saint Mary's</t>
  </si>
  <si>
    <t>06023</t>
  </si>
  <si>
    <t>Devon 30</t>
  </si>
  <si>
    <t>06024</t>
  </si>
  <si>
    <t>St. Mary's 24</t>
  </si>
  <si>
    <t>06025</t>
  </si>
  <si>
    <t>Tobique 20</t>
  </si>
  <si>
    <t>Woodstock</t>
  </si>
  <si>
    <t>06026</t>
  </si>
  <si>
    <t>Woodstock 23</t>
  </si>
  <si>
    <t>Acadia</t>
  </si>
  <si>
    <t>06028</t>
  </si>
  <si>
    <t>Gold River 21</t>
  </si>
  <si>
    <t>06029</t>
  </si>
  <si>
    <t>Medway River 11</t>
  </si>
  <si>
    <t>06030</t>
  </si>
  <si>
    <t>Ponhook Lake 10</t>
  </si>
  <si>
    <t>06031</t>
  </si>
  <si>
    <t>Wildcat 12</t>
  </si>
  <si>
    <t>06032</t>
  </si>
  <si>
    <t>Yarmouth 33</t>
  </si>
  <si>
    <t>Annapolis Valley</t>
  </si>
  <si>
    <t>06035</t>
  </si>
  <si>
    <t>Cambridge 32</t>
  </si>
  <si>
    <t>06037</t>
  </si>
  <si>
    <t>St. Croix 34</t>
  </si>
  <si>
    <t>Bear River</t>
  </si>
  <si>
    <t>06038</t>
  </si>
  <si>
    <t>Bear River 6</t>
  </si>
  <si>
    <t>06039</t>
  </si>
  <si>
    <t>Bear River 6A</t>
  </si>
  <si>
    <t>06040</t>
  </si>
  <si>
    <t>Bear River 6B</t>
  </si>
  <si>
    <t>06041</t>
  </si>
  <si>
    <t>Chapel Island 5</t>
  </si>
  <si>
    <t>06042</t>
  </si>
  <si>
    <t>Malagawatch 4</t>
  </si>
  <si>
    <t>Eskasoni, Membertou, Waymatcook, Waycobah</t>
  </si>
  <si>
    <t>Eskasoni</t>
  </si>
  <si>
    <t>06043</t>
  </si>
  <si>
    <t>Eskasoni 3</t>
  </si>
  <si>
    <t>06044</t>
  </si>
  <si>
    <t>Eskasoni 3A</t>
  </si>
  <si>
    <t>Glooscap</t>
  </si>
  <si>
    <t>06036</t>
  </si>
  <si>
    <t>Glooscap 35</t>
  </si>
  <si>
    <t>Membertou</t>
  </si>
  <si>
    <t>06054</t>
  </si>
  <si>
    <t>Caribou Marsh 29</t>
  </si>
  <si>
    <t>06056</t>
  </si>
  <si>
    <t>Membertou 28B</t>
  </si>
  <si>
    <t>06055</t>
  </si>
  <si>
    <t>Sydney 28A</t>
  </si>
  <si>
    <t>Millbrook</t>
  </si>
  <si>
    <t>06057</t>
  </si>
  <si>
    <t>Beaver Lake 17</t>
  </si>
  <si>
    <t>06058</t>
  </si>
  <si>
    <t>Cole Harbour 30</t>
  </si>
  <si>
    <t>06059</t>
  </si>
  <si>
    <t>Millbrook 27</t>
  </si>
  <si>
    <t>06060</t>
  </si>
  <si>
    <t>Sheet Harbour 36</t>
  </si>
  <si>
    <t>06061</t>
  </si>
  <si>
    <t>Truro 27A</t>
  </si>
  <si>
    <t>06062</t>
  </si>
  <si>
    <t>Truro 27B</t>
  </si>
  <si>
    <t>06063</t>
  </si>
  <si>
    <t>Truro 27C</t>
  </si>
  <si>
    <t>Paq'tnkek</t>
  </si>
  <si>
    <t>06033</t>
  </si>
  <si>
    <t>Pictou Landing</t>
  </si>
  <si>
    <t>Franklin Manor 22 (Part)</t>
  </si>
  <si>
    <t>06034</t>
  </si>
  <si>
    <t>06064</t>
  </si>
  <si>
    <t>06047</t>
  </si>
  <si>
    <t>Boat Harbour West 37</t>
  </si>
  <si>
    <t>06048</t>
  </si>
  <si>
    <t>Fisher's Grant 24</t>
  </si>
  <si>
    <t>06049</t>
  </si>
  <si>
    <t>Fisher's Grant 24G</t>
  </si>
  <si>
    <t>06070</t>
  </si>
  <si>
    <t>Indian Brook 14</t>
  </si>
  <si>
    <t>06051</t>
  </si>
  <si>
    <t>New Ross 20</t>
  </si>
  <si>
    <t>06052</t>
  </si>
  <si>
    <t>Pennal 19</t>
  </si>
  <si>
    <t>06053</t>
  </si>
  <si>
    <t>Shubenacadie 13</t>
  </si>
  <si>
    <t>Wagmatcook</t>
  </si>
  <si>
    <t>06045</t>
  </si>
  <si>
    <t>Margaree 25</t>
  </si>
  <si>
    <t>06046</t>
  </si>
  <si>
    <t>Wagmatcook 1</t>
  </si>
  <si>
    <t>Waycobah</t>
  </si>
  <si>
    <t>06065</t>
  </si>
  <si>
    <t>Whycocomagh 2</t>
  </si>
  <si>
    <t>Abegweit</t>
  </si>
  <si>
    <t>06000</t>
  </si>
  <si>
    <t>Morell 2</t>
  </si>
  <si>
    <t>06001</t>
  </si>
  <si>
    <t>Rocky point 3</t>
  </si>
  <si>
    <t>06002</t>
  </si>
  <si>
    <t>Scotchfort 4</t>
  </si>
  <si>
    <t>Lennox Island</t>
  </si>
  <si>
    <t>06003</t>
  </si>
  <si>
    <t>Lennox Island 1</t>
  </si>
  <si>
    <t>09763</t>
  </si>
  <si>
    <t>Miawpukek</t>
  </si>
  <si>
    <t>06068</t>
  </si>
  <si>
    <t>Samiajij Miawpukek</t>
  </si>
  <si>
    <t>Mushuau Innu</t>
  </si>
  <si>
    <t>09529</t>
  </si>
  <si>
    <t>Natuashish 2</t>
  </si>
  <si>
    <t>Sheshatshiu Innu</t>
  </si>
  <si>
    <t>09713</t>
  </si>
  <si>
    <t>Sheshatshiu 3</t>
  </si>
  <si>
    <t>Territory</t>
  </si>
  <si>
    <t>Northwest Territories</t>
  </si>
  <si>
    <t>Yukon</t>
  </si>
  <si>
    <t>Acho Dene Koe</t>
  </si>
  <si>
    <t>08517</t>
  </si>
  <si>
    <t>Fort Liard Settlement</t>
  </si>
  <si>
    <t>Aklavik</t>
  </si>
  <si>
    <t>08506</t>
  </si>
  <si>
    <t>Aklavik Settlement</t>
  </si>
  <si>
    <t>Behdzi Ahda"</t>
  </si>
  <si>
    <t>08503</t>
  </si>
  <si>
    <t>Colville Lake Settlement</t>
  </si>
  <si>
    <t>Dechi Laot'i</t>
  </si>
  <si>
    <t>08514</t>
  </si>
  <si>
    <t>Snare Lake Settlement</t>
  </si>
  <si>
    <t>Deh Gah Gotie Dene</t>
  </si>
  <si>
    <t>08521</t>
  </si>
  <si>
    <t>Fort Providence Settlement</t>
  </si>
  <si>
    <t>Deline</t>
  </si>
  <si>
    <t>08505</t>
  </si>
  <si>
    <t>Fort Franklin Settlement</t>
  </si>
  <si>
    <t>Deninu K'ue</t>
  </si>
  <si>
    <t>08524</t>
  </si>
  <si>
    <t>Fort Resolution Settlement</t>
  </si>
  <si>
    <t>Tli Cho (Dog Rib Rae)</t>
  </si>
  <si>
    <t>08511</t>
  </si>
  <si>
    <t>Rae-Edzo Settlement</t>
  </si>
  <si>
    <t>08502</t>
  </si>
  <si>
    <t>Fort Good Hope Settlement</t>
  </si>
  <si>
    <t>K'asho Got'ine (Fort Good Hope)</t>
  </si>
  <si>
    <t>Gameti</t>
  </si>
  <si>
    <t>08533</t>
  </si>
  <si>
    <t>Rae Lakes Settlement</t>
  </si>
  <si>
    <t>Gwichya Gwich'in</t>
  </si>
  <si>
    <t>08504</t>
  </si>
  <si>
    <t>Arctic Red River Settlement</t>
  </si>
  <si>
    <t>Inuvik</t>
  </si>
  <si>
    <t>08529</t>
  </si>
  <si>
    <t>Inuvik Settlement</t>
  </si>
  <si>
    <t>Jean Marie River</t>
  </si>
  <si>
    <t>08509</t>
  </si>
  <si>
    <t>Jean Marie River Settlement</t>
  </si>
  <si>
    <t>K'atlodeeche</t>
  </si>
  <si>
    <t>08523</t>
  </si>
  <si>
    <t>Hay River Dene 1</t>
  </si>
  <si>
    <t>08531</t>
  </si>
  <si>
    <t>Hay River Settlement</t>
  </si>
  <si>
    <t>Ka'a'gee Tu</t>
  </si>
  <si>
    <t>08522</t>
  </si>
  <si>
    <t>Kakisa Lake Settlement</t>
  </si>
  <si>
    <t>Liidlii Kue</t>
  </si>
  <si>
    <t>08508</t>
  </si>
  <si>
    <t>Fort Simpson Settlement</t>
  </si>
  <si>
    <t>Lutsel k'e Dene</t>
  </si>
  <si>
    <t>08510</t>
  </si>
  <si>
    <t>Snowdrift Settlement</t>
  </si>
  <si>
    <t>08518</t>
  </si>
  <si>
    <t>Nahanni Butte Settlement</t>
  </si>
  <si>
    <t>Pehdzeh Ki</t>
  </si>
  <si>
    <t>08507</t>
  </si>
  <si>
    <t>Wrigley Settlement</t>
  </si>
  <si>
    <t>Salt River</t>
  </si>
  <si>
    <t>08530</t>
  </si>
  <si>
    <t>Fitzgerald 196</t>
  </si>
  <si>
    <t>08520</t>
  </si>
  <si>
    <t>Fort Smith Settlement</t>
  </si>
  <si>
    <t>08532</t>
  </si>
  <si>
    <t>Salt Plains 195</t>
  </si>
  <si>
    <t>09801</t>
  </si>
  <si>
    <t>Salt River 195</t>
  </si>
  <si>
    <t>Sambaa K'e Dene</t>
  </si>
  <si>
    <t>08519</t>
  </si>
  <si>
    <t>Trout Lake Settlement</t>
  </si>
  <si>
    <t>Tetlit Gwich'in</t>
  </si>
  <si>
    <t>08501</t>
  </si>
  <si>
    <t>Fort McPherson Settlement</t>
  </si>
  <si>
    <t>Tulita Dene</t>
  </si>
  <si>
    <t>08500</t>
  </si>
  <si>
    <t>Fort Norman Settlement</t>
  </si>
  <si>
    <t>Westpoint</t>
  </si>
  <si>
    <t>Wha Ti</t>
  </si>
  <si>
    <t>08512</t>
  </si>
  <si>
    <t>Lac La Martre Settlement</t>
  </si>
  <si>
    <t>Yellowknives Dene</t>
  </si>
  <si>
    <t>08528</t>
  </si>
  <si>
    <t>Dettah Settlement</t>
  </si>
  <si>
    <t>09459</t>
  </si>
  <si>
    <t>Ndilo Settlement</t>
  </si>
  <si>
    <t>08527</t>
  </si>
  <si>
    <t>Yellowknife Settlement</t>
  </si>
  <si>
    <t>Aishihik</t>
  </si>
  <si>
    <t>08400</t>
  </si>
  <si>
    <t>Haines Junction</t>
  </si>
  <si>
    <t>08443</t>
  </si>
  <si>
    <t>Kloo Lake Settlement</t>
  </si>
  <si>
    <t>08401</t>
  </si>
  <si>
    <t>Carcross 4</t>
  </si>
  <si>
    <t>Carcross/Tagish</t>
  </si>
  <si>
    <t>Champagne</t>
  </si>
  <si>
    <t>08405</t>
  </si>
  <si>
    <t>Champagne Landing 10</t>
  </si>
  <si>
    <t>09116</t>
  </si>
  <si>
    <t>Klusku River Settlement</t>
  </si>
  <si>
    <t>Dease River</t>
  </si>
  <si>
    <t>09112</t>
  </si>
  <si>
    <t>Dease River 1</t>
  </si>
  <si>
    <t>09123</t>
  </si>
  <si>
    <t>Dease River 2</t>
  </si>
  <si>
    <t>09124</t>
  </si>
  <si>
    <t>Dease River 3</t>
  </si>
  <si>
    <t>09113</t>
  </si>
  <si>
    <t>Dease River 4</t>
  </si>
  <si>
    <t>Nacho Nyak Dun</t>
  </si>
  <si>
    <t>08409</t>
  </si>
  <si>
    <t>Mayo 6</t>
  </si>
  <si>
    <t>08408</t>
  </si>
  <si>
    <t>McQuesten 3</t>
  </si>
  <si>
    <t>Kluane</t>
  </si>
  <si>
    <t>Kwanlin Dun</t>
  </si>
  <si>
    <t>08417</t>
  </si>
  <si>
    <t>Whitehorse 8</t>
  </si>
  <si>
    <t>Liard</t>
  </si>
  <si>
    <t>08430</t>
  </si>
  <si>
    <t>Blue River 1</t>
  </si>
  <si>
    <t>08431</t>
  </si>
  <si>
    <t>08427</t>
  </si>
  <si>
    <t>08428</t>
  </si>
  <si>
    <t>Horse Ranch Pass 4</t>
  </si>
  <si>
    <t>08433</t>
  </si>
  <si>
    <t>Liard River 3</t>
  </si>
  <si>
    <t>08426</t>
  </si>
  <si>
    <t>McDames Creek 2</t>
  </si>
  <si>
    <t>08429</t>
  </si>
  <si>
    <t>Mosquito Creek 5</t>
  </si>
  <si>
    <t>08432</t>
  </si>
  <si>
    <t>Muddy River 1</t>
  </si>
  <si>
    <t>08425</t>
  </si>
  <si>
    <t>Little Salmon/Carmacks</t>
  </si>
  <si>
    <t>Ross River</t>
  </si>
  <si>
    <t>Selkirk</t>
  </si>
  <si>
    <t>08413</t>
  </si>
  <si>
    <t>Selkirk 7</t>
  </si>
  <si>
    <t>Ta'an Kwach'an</t>
  </si>
  <si>
    <t>08416</t>
  </si>
  <si>
    <t>Lake Lebarge 1</t>
  </si>
  <si>
    <t>Taku River Tlingit</t>
  </si>
  <si>
    <t>08419</t>
  </si>
  <si>
    <t>Alkhili 2</t>
  </si>
  <si>
    <t>08421</t>
  </si>
  <si>
    <t>08420</t>
  </si>
  <si>
    <t>Five Mile Point 3</t>
  </si>
  <si>
    <t>08442</t>
  </si>
  <si>
    <t>Jennings River 8</t>
  </si>
  <si>
    <t>08418</t>
  </si>
  <si>
    <t>McDonald Lake 1</t>
  </si>
  <si>
    <t>08422</t>
  </si>
  <si>
    <t>Silver Salmon Lake 5</t>
  </si>
  <si>
    <t>08423</t>
  </si>
  <si>
    <t>Taku 6</t>
  </si>
  <si>
    <t>08441</t>
  </si>
  <si>
    <t>08424</t>
  </si>
  <si>
    <t>00181</t>
  </si>
  <si>
    <t>Unnamed 10</t>
  </si>
  <si>
    <t>Teslin Tlingit</t>
  </si>
  <si>
    <t>08415</t>
  </si>
  <si>
    <t>Nisutlin 14</t>
  </si>
  <si>
    <t>09039</t>
  </si>
  <si>
    <t>Nisutlin Bay 15</t>
  </si>
  <si>
    <t>08414</t>
  </si>
  <si>
    <t>Teslin Post 13</t>
  </si>
  <si>
    <t>Tróndëk Hwëch'in</t>
  </si>
  <si>
    <t>08406</t>
  </si>
  <si>
    <t>Moosehide Creek 2</t>
  </si>
  <si>
    <t>08407</t>
  </si>
  <si>
    <t>Moosehide Creek 2B</t>
  </si>
  <si>
    <t>Vuntut Gwitchin</t>
  </si>
  <si>
    <t>White River</t>
  </si>
  <si>
    <t>Tsq'escen' (Canim Lake)</t>
  </si>
  <si>
    <t>08244</t>
  </si>
  <si>
    <t>08245</t>
  </si>
  <si>
    <t>08246</t>
  </si>
  <si>
    <t>08247</t>
  </si>
  <si>
    <t>08248</t>
  </si>
  <si>
    <t>08249</t>
  </si>
  <si>
    <t>Canim Lake 1</t>
  </si>
  <si>
    <t>Canim Lake 2</t>
  </si>
  <si>
    <t>Canim Lake 3</t>
  </si>
  <si>
    <t>Canim Lake 4</t>
  </si>
  <si>
    <t>Canim Lake 5</t>
  </si>
  <si>
    <t>Canim Lake 6</t>
  </si>
  <si>
    <t>Horse Lake</t>
  </si>
  <si>
    <t>07142</t>
  </si>
  <si>
    <t>Tseshaht</t>
  </si>
  <si>
    <t>Wei Wai Kum (Campbell River)</t>
  </si>
  <si>
    <t>06964</t>
  </si>
  <si>
    <t>06961</t>
  </si>
  <si>
    <t>06962</t>
  </si>
  <si>
    <t>06963</t>
  </si>
  <si>
    <t>Campbell River 11</t>
  </si>
  <si>
    <t>Homayno 2</t>
  </si>
  <si>
    <t>Loughborough 3</t>
  </si>
  <si>
    <t>Matlaten 4</t>
  </si>
  <si>
    <t>06231</t>
  </si>
  <si>
    <t>Big Island 31E</t>
  </si>
  <si>
    <t>Athabasca Chipewyan</t>
  </si>
  <si>
    <t>Atikameksheng Anishnawbek (Whitefish Lake)</t>
  </si>
  <si>
    <t>07288</t>
  </si>
  <si>
    <t>07289</t>
  </si>
  <si>
    <t>07284</t>
  </si>
  <si>
    <t>07282</t>
  </si>
  <si>
    <t>07286</t>
  </si>
  <si>
    <t>07285</t>
  </si>
  <si>
    <t>07287</t>
  </si>
  <si>
    <t>Boston Bar 8</t>
  </si>
  <si>
    <t>Boston Bar 9</t>
  </si>
  <si>
    <t>Bucktum 4</t>
  </si>
  <si>
    <t>Kopchitchin 2</t>
  </si>
  <si>
    <t>Paul's 6</t>
  </si>
  <si>
    <t>Scaucy 5</t>
  </si>
  <si>
    <t>Shrypttahooks 7</t>
  </si>
  <si>
    <t>Tuckkwiowhum 1</t>
  </si>
  <si>
    <t>Birdtail Hay Lands 57A</t>
  </si>
  <si>
    <t>Duck Lake 76B</t>
  </si>
  <si>
    <t>Ts'il kaz koh (Burns Lake)</t>
  </si>
  <si>
    <t>08353</t>
  </si>
  <si>
    <t>07438</t>
  </si>
  <si>
    <t>07439</t>
  </si>
  <si>
    <t>08354</t>
  </si>
  <si>
    <t>Burns Lake 18</t>
  </si>
  <si>
    <t>Poison Creek 17</t>
  </si>
  <si>
    <t>Poison Creek 17A</t>
  </si>
  <si>
    <t>Sheraton Creek 19</t>
  </si>
  <si>
    <t>Tsleil Waututh</t>
  </si>
  <si>
    <t>07903</t>
  </si>
  <si>
    <t>07904</t>
  </si>
  <si>
    <t>07905</t>
  </si>
  <si>
    <t>Burrard Inlet 3</t>
  </si>
  <si>
    <t>Inlailawatash 4</t>
  </si>
  <si>
    <t>Inlailawatash 4A</t>
  </si>
  <si>
    <t>Canoe Lake 165A</t>
  </si>
  <si>
    <t>09897</t>
  </si>
  <si>
    <t>Roadside 165F</t>
  </si>
  <si>
    <t>Cape Mudge (We Wai Kai)</t>
  </si>
  <si>
    <t>Carry The Kettle 76-18</t>
  </si>
  <si>
    <t>Carry The Kettle 76-19</t>
  </si>
  <si>
    <t>Carry The Kettle 76-22</t>
  </si>
  <si>
    <t>Carry The Kettle 76-45</t>
  </si>
  <si>
    <t>Carry The Kettle 76-49</t>
  </si>
  <si>
    <t>Carry The Kettle 76-50</t>
  </si>
  <si>
    <t>Carry The Kettle Nakoda First Nation 76-10</t>
  </si>
  <si>
    <t>Carry The Kettle Nakoda First Nation 76-11</t>
  </si>
  <si>
    <t>Carry The Kettle Nakoda First Nation 76-12</t>
  </si>
  <si>
    <t>Carry The Kettle Nakoda First Nation 76-13</t>
  </si>
  <si>
    <t>Carry The Kettle Nakoda First Nation 76-14</t>
  </si>
  <si>
    <t>Carry The Kettle Nakoda First Nation 76-15</t>
  </si>
  <si>
    <t>Carry The Kettle Nakoda First Nation 76-17</t>
  </si>
  <si>
    <t>Carry The Kettle Nakoda First Nation 76-21</t>
  </si>
  <si>
    <t>Carry The Kettle Nakoda First Nation 76-24</t>
  </si>
  <si>
    <t>Carry The Kettle Nakoda First Nation 76-25</t>
  </si>
  <si>
    <t>Carry The Kettle Nakoda First Nation 76-29</t>
  </si>
  <si>
    <t>Carry The Kettle Nakoda First Nation 76-3</t>
  </si>
  <si>
    <t>Carry The Kettle Nakoda First Nation 76-30</t>
  </si>
  <si>
    <t>Carry The Kettle Nakoda First Nation 76-31</t>
  </si>
  <si>
    <t>Carry The Kettle Nakoda First Nation 76-32</t>
  </si>
  <si>
    <t>Carry The Kettle Nakoda First Nation 76-33</t>
  </si>
  <si>
    <t>Carry The Kettle Nakoda First Nation 76-34</t>
  </si>
  <si>
    <t>Carry The Kettle Nakoda First Nation 76-36</t>
  </si>
  <si>
    <t>Carry The Kettle Nakoda First Nation 76-37</t>
  </si>
  <si>
    <t>Carry The Kettle Nakoda First Nation 76-38</t>
  </si>
  <si>
    <t>Carry The Kettle Nakoda First Nation 76-4</t>
  </si>
  <si>
    <t>Carry The Kettle Nakoda First Nation 76-44</t>
  </si>
  <si>
    <t>Carry The Kettle Nakoda First Nation 76-46</t>
  </si>
  <si>
    <t>Carry The Kettle Nakoda First Nation 76-47</t>
  </si>
  <si>
    <t>Carry The Kettle Nakoda First Nation 76-5</t>
  </si>
  <si>
    <t>Carry The Kettle Nakoda First Nation 76-55</t>
  </si>
  <si>
    <t>Carry The Kettle Nakoda First Nation 76-56</t>
  </si>
  <si>
    <t>Carry The Kettle Nakoda First Nation 76-58</t>
  </si>
  <si>
    <t>Carry The Kettle Nakoda First Nation 76-6</t>
  </si>
  <si>
    <t>Carry The Kettle Nakoda First Nation 76-64</t>
  </si>
  <si>
    <t>Carry The Kettle Nakoda First Nation 76-7</t>
  </si>
  <si>
    <t>Carry The Kettle Nakoda First Nation 76-8</t>
  </si>
  <si>
    <t>Carry The Kettle Nakoda First Nation 76-9</t>
  </si>
  <si>
    <t>Carry The Kettle Nakota First Nation 76-1</t>
  </si>
  <si>
    <t>Carry The Kettle Nakota First Nation 76-2</t>
  </si>
  <si>
    <t>Carry The Kettle No. 76-35</t>
  </si>
  <si>
    <t>Carry The Kettle No. 76-40</t>
  </si>
  <si>
    <t>Carry The Kettle No. 76-41</t>
  </si>
  <si>
    <t>Carry The Kettle No. 76-42</t>
  </si>
  <si>
    <t>Carry The Kettle No. 76-43</t>
  </si>
  <si>
    <t>09991</t>
  </si>
  <si>
    <t>Nzaw't 4A</t>
  </si>
  <si>
    <t>08076</t>
  </si>
  <si>
    <t>Hope 1</t>
  </si>
  <si>
    <t>Chehalis (Sts'ailes)</t>
  </si>
  <si>
    <t>Chemainus (Stz'uminus)</t>
  </si>
  <si>
    <t>Constance Lake 92</t>
  </si>
  <si>
    <t>Nicoelton 6</t>
  </si>
  <si>
    <t>Cumberland House Cree (Waskahikanihk)</t>
  </si>
  <si>
    <t>Marshy Lake 1</t>
  </si>
  <si>
    <t>Eel River 3</t>
  </si>
  <si>
    <t>10000</t>
  </si>
  <si>
    <t>Cable Bay Cree Lake 192N</t>
  </si>
  <si>
    <t>0916</t>
  </si>
  <si>
    <t>09964</t>
  </si>
  <si>
    <t>09915</t>
  </si>
  <si>
    <t>09930</t>
  </si>
  <si>
    <t>09917</t>
  </si>
  <si>
    <t>09997</t>
  </si>
  <si>
    <t>English River FN Barkwell Bay 192I</t>
  </si>
  <si>
    <t>English River FN Beauval Forks 192O</t>
  </si>
  <si>
    <t>English River FN Cable Bay Cree Lake 192M</t>
  </si>
  <si>
    <t>English River FN Flatstone Lake 192L</t>
  </si>
  <si>
    <t>English River FN Haultain Lake 192K</t>
  </si>
  <si>
    <t>Leaf Rapids 192P</t>
  </si>
  <si>
    <t>Grasswoods 192J</t>
  </si>
  <si>
    <t>Pinaymootang (Fairford)</t>
  </si>
  <si>
    <t>09976</t>
  </si>
  <si>
    <t>09974</t>
  </si>
  <si>
    <t>09973</t>
  </si>
  <si>
    <t>09975</t>
  </si>
  <si>
    <t>Flying Dust First Nation 105H</t>
  </si>
  <si>
    <t>Flying Dust First Nation 105I</t>
  </si>
  <si>
    <t>Flying Dust First Nation 105L</t>
  </si>
  <si>
    <t>Flying Dust First Nation 105O</t>
  </si>
  <si>
    <t>Fond du Lac</t>
  </si>
  <si>
    <t>Sayisi Dene (Fort Churchill)</t>
  </si>
  <si>
    <t>Tthe Jere Ghaili 196B</t>
  </si>
  <si>
    <t>09888</t>
  </si>
  <si>
    <t>?Ejere K'elni Kue 196I</t>
  </si>
  <si>
    <t>09889</t>
  </si>
  <si>
    <t>Tsu Nedehe Tue 196H</t>
  </si>
  <si>
    <t>Fountain 11</t>
  </si>
  <si>
    <t>Klapthon 5A</t>
  </si>
  <si>
    <t>Gitlakdamix (New Aiyansh)</t>
  </si>
  <si>
    <t>09960</t>
  </si>
  <si>
    <t>Squin-lix-stat 3</t>
  </si>
  <si>
    <t>Chataway Lake / Knife Lake</t>
  </si>
  <si>
    <t>God's Lake Southeast of Community</t>
  </si>
  <si>
    <t>9920</t>
  </si>
  <si>
    <t>9963</t>
  </si>
  <si>
    <t>Hawkins</t>
  </si>
  <si>
    <t>Hills Island</t>
  </si>
  <si>
    <t>Whitefish Lake 128</t>
  </si>
  <si>
    <t>George Gordon</t>
  </si>
  <si>
    <t>Misipawistik Cree (Grand Rapids)</t>
  </si>
  <si>
    <t>07008</t>
  </si>
  <si>
    <t>Waump 16</t>
  </si>
  <si>
    <t>7628</t>
  </si>
  <si>
    <t>Kildala River (Thala) 10</t>
  </si>
  <si>
    <t>Indian Island 28</t>
  </si>
  <si>
    <t>09988</t>
  </si>
  <si>
    <t>09989</t>
  </si>
  <si>
    <t>Muskoday First Nation 99A</t>
  </si>
  <si>
    <t>Muskoday First Nation 99B</t>
  </si>
  <si>
    <t>Muskoday First Nation 99</t>
  </si>
  <si>
    <t>Kahkewistahaw 72 A-1</t>
  </si>
  <si>
    <t>Kahkewistahaw 72I</t>
  </si>
  <si>
    <t>Kahkewistahaw 72M</t>
  </si>
  <si>
    <t>Kahkewistahaw 72N</t>
  </si>
  <si>
    <t>Kahkewistahaw 72F</t>
  </si>
  <si>
    <t>Kahkewistahaw 72J</t>
  </si>
  <si>
    <t>Kahkewistahaw 72K</t>
  </si>
  <si>
    <t>Kahkewistahaw 72L</t>
  </si>
  <si>
    <t>Kahnawà:ke</t>
  </si>
  <si>
    <t>Kainai (Blood)</t>
  </si>
  <si>
    <t>Tk'emlúps te Secwépemc (Kamloops)</t>
  </si>
  <si>
    <t>Peerless Trout</t>
  </si>
  <si>
    <t>Kawacatoose First Nation 88</t>
  </si>
  <si>
    <t>Keeseekoose 66-CO-02</t>
  </si>
  <si>
    <t>Keeseekoose 66-CO-o1</t>
  </si>
  <si>
    <t>Keeseekoose 66A</t>
  </si>
  <si>
    <t>Keeseekoose KK 66-ST-04</t>
  </si>
  <si>
    <t>Bottle Lake 61B</t>
  </si>
  <si>
    <t>Kesyehot'ine (English River)</t>
  </si>
  <si>
    <t>Kiskinwuhumatowin</t>
  </si>
  <si>
    <t>Morin Lake 217</t>
  </si>
  <si>
    <t>Nat'oot'en (Lake Babine)</t>
  </si>
  <si>
    <t>9082</t>
  </si>
  <si>
    <t>Halkett Island 2</t>
  </si>
  <si>
    <t>Lhtakot'en (Red Bluff)</t>
  </si>
  <si>
    <t>Sipek'ne'katik (Shubenacadie)</t>
  </si>
  <si>
    <t>Little Black Bear 84SC</t>
  </si>
  <si>
    <t>Black River</t>
  </si>
  <si>
    <t>9895</t>
  </si>
  <si>
    <t>Min-a-he-quo-sis 116A</t>
  </si>
  <si>
    <t>Skwlax (Little Shuswap Lake)</t>
  </si>
  <si>
    <t>09971</t>
  </si>
  <si>
    <t>Long Plain Madison 1</t>
  </si>
  <si>
    <t>Nohomeen 23</t>
  </si>
  <si>
    <t>7350</t>
  </si>
  <si>
    <t>Lytton 27B</t>
  </si>
  <si>
    <t>09911</t>
  </si>
  <si>
    <t>Pachapesihk Wasahow</t>
  </si>
  <si>
    <t>Weston Bay 20</t>
  </si>
  <si>
    <t>Weedon Carp 6</t>
  </si>
  <si>
    <t>09996</t>
  </si>
  <si>
    <t>Carp South 7</t>
  </si>
  <si>
    <t>Ministikwan Lake Cree (Island Lake)</t>
  </si>
  <si>
    <t>10012</t>
  </si>
  <si>
    <t>Mistawasis 103E</t>
  </si>
  <si>
    <t>Moosomin 112K</t>
  </si>
  <si>
    <t>Moosomin 112N</t>
  </si>
  <si>
    <t>Moosomin 112S</t>
  </si>
  <si>
    <t>9958</t>
  </si>
  <si>
    <t>09957</t>
  </si>
  <si>
    <t>Asimakaniseekan Askiy 102B</t>
  </si>
  <si>
    <t>Muskeg Lake 102M</t>
  </si>
  <si>
    <t>09951</t>
  </si>
  <si>
    <t>09950</t>
  </si>
  <si>
    <t>Muskowekwan 85-38</t>
  </si>
  <si>
    <t>09398</t>
  </si>
  <si>
    <t>10013</t>
  </si>
  <si>
    <t>Muskowekwan 85-60</t>
  </si>
  <si>
    <t>09903</t>
  </si>
  <si>
    <t>09890</t>
  </si>
  <si>
    <t>Muskowekwan 85-61</t>
  </si>
  <si>
    <t>09904</t>
  </si>
  <si>
    <t>09891</t>
  </si>
  <si>
    <t>0990</t>
  </si>
  <si>
    <t>09941</t>
  </si>
  <si>
    <t>Muskowekwan 85-66</t>
  </si>
  <si>
    <t>Muskowekwan 85-67</t>
  </si>
  <si>
    <t>N'ahadehe (Nahanni Butte)</t>
  </si>
  <si>
    <t>09901</t>
  </si>
  <si>
    <t>Natoaganeg (Eel Ground)</t>
  </si>
  <si>
    <t>Ulkah 3</t>
  </si>
  <si>
    <t>09972</t>
  </si>
  <si>
    <t>09979</t>
  </si>
  <si>
    <t>Umliisle 4</t>
  </si>
  <si>
    <t>09923</t>
  </si>
  <si>
    <t>Mile 20 Second Revision</t>
  </si>
  <si>
    <t>09925</t>
  </si>
  <si>
    <t>Wapikunoo Bay</t>
  </si>
  <si>
    <t>09935</t>
  </si>
  <si>
    <t>09914</t>
  </si>
  <si>
    <t>09921</t>
  </si>
  <si>
    <t>09922</t>
  </si>
  <si>
    <t>Sheth Chok</t>
  </si>
  <si>
    <t>Thuycholeeni</t>
  </si>
  <si>
    <t>Thuycholeeni Azé</t>
  </si>
  <si>
    <t>Tthekalé Nu</t>
  </si>
  <si>
    <t>09952</t>
  </si>
  <si>
    <t>Yellow Quill 90-9</t>
  </si>
  <si>
    <t>09918</t>
  </si>
  <si>
    <t>09919</t>
  </si>
  <si>
    <t>09977</t>
  </si>
  <si>
    <t>Ocean Man 69N</t>
  </si>
  <si>
    <t>Ocean Man 69S</t>
  </si>
  <si>
    <t>Ocean Man 69U</t>
  </si>
  <si>
    <t>Ochapowace 71-132</t>
  </si>
  <si>
    <t>Ochapowace 71-28</t>
  </si>
  <si>
    <t>Ochapowace 71-30</t>
  </si>
  <si>
    <t>Ochapowace 71-31</t>
  </si>
  <si>
    <t>Ochapowace 71-32</t>
  </si>
  <si>
    <t>Ochapowace 71-33</t>
  </si>
  <si>
    <t>Ochapowace 71-94</t>
  </si>
  <si>
    <t>Atikamekw d'Opitciwan</t>
  </si>
  <si>
    <t>Swan Lake 4</t>
  </si>
  <si>
    <t>09928</t>
  </si>
  <si>
    <t>09929</t>
  </si>
  <si>
    <t>Okanese 82(GG)</t>
  </si>
  <si>
    <t>Okanese 82(HH)</t>
  </si>
  <si>
    <t>09910</t>
  </si>
  <si>
    <t>Opaskwayak Cree Nation 21A South</t>
  </si>
  <si>
    <t>Opaskwayak Cree Nation Egg Lake 1</t>
  </si>
  <si>
    <t>Oregon Jack Creek 5</t>
  </si>
  <si>
    <t>79470</t>
  </si>
  <si>
    <t>Penelakut (Kuper) Island 7</t>
  </si>
  <si>
    <t>09987</t>
  </si>
  <si>
    <t>Chief Philip Morin 232</t>
  </si>
  <si>
    <t>09970</t>
  </si>
  <si>
    <t>Thomas Morin</t>
  </si>
  <si>
    <t>Skw'atels (Peters)</t>
  </si>
  <si>
    <t>10015</t>
  </si>
  <si>
    <t>10016</t>
  </si>
  <si>
    <t>10017</t>
  </si>
  <si>
    <t>10018</t>
  </si>
  <si>
    <t>10019</t>
  </si>
  <si>
    <t>10020</t>
  </si>
  <si>
    <t>Pheasant Rump 68A</t>
  </si>
  <si>
    <t>Pheasant Rump 68B</t>
  </si>
  <si>
    <t>Pheasant Rump 68C</t>
  </si>
  <si>
    <t>Pheasant Rump 68D</t>
  </si>
  <si>
    <t>Pheasant Rump 68E</t>
  </si>
  <si>
    <t>Pheasant Rump 68F</t>
  </si>
  <si>
    <t>Algonquins Of Pikwàkanagàn</t>
  </si>
  <si>
    <t>Pimicikamak (Cross Lake)</t>
  </si>
  <si>
    <t>09933</t>
  </si>
  <si>
    <t>Poundmaker 114-29</t>
  </si>
  <si>
    <t>Qalipu Mi'kmaq</t>
  </si>
  <si>
    <t>09959</t>
  </si>
  <si>
    <t>Red Sucker Lake 1976G</t>
  </si>
  <si>
    <t>Sakimay 74-14</t>
  </si>
  <si>
    <t>09887</t>
  </si>
  <si>
    <t>Shoal River 65A</t>
  </si>
  <si>
    <t>06438</t>
  </si>
  <si>
    <t>Swan River Lot</t>
  </si>
  <si>
    <t>09998</t>
  </si>
  <si>
    <t>09931</t>
  </si>
  <si>
    <t>09896</t>
  </si>
  <si>
    <t>09934</t>
  </si>
  <si>
    <t>Saulteaux 159MM</t>
  </si>
  <si>
    <t>Saulteaux 159KK</t>
  </si>
  <si>
    <t>Saulteaux 159LL</t>
  </si>
  <si>
    <t>Shishálh (Sechelt)</t>
  </si>
  <si>
    <t>Sîkîp Sâkahikan (Waterhen Lake)</t>
  </si>
  <si>
    <t>07697</t>
  </si>
  <si>
    <t>Skedance 8</t>
  </si>
  <si>
    <t>Skuppah 3A</t>
  </si>
  <si>
    <t>Tla'Amin (Sliammon)</t>
  </si>
  <si>
    <t>Star Blanket 83-D</t>
  </si>
  <si>
    <t>09943</t>
  </si>
  <si>
    <t>Star Blanket 83L</t>
  </si>
  <si>
    <t>Yunesit'in (Stone)</t>
  </si>
  <si>
    <t>Brigham Creek 3</t>
  </si>
  <si>
    <t>09993</t>
  </si>
  <si>
    <t>09994</t>
  </si>
  <si>
    <t>09995</t>
  </si>
  <si>
    <t>Sturgeon Lake 101B</t>
  </si>
  <si>
    <t>Sturgeon Lake 101C</t>
  </si>
  <si>
    <t>Sturgeon Lake 101D</t>
  </si>
  <si>
    <t>Sturgeon Lake 154A</t>
  </si>
  <si>
    <t>Sturgeon Lake 154B</t>
  </si>
  <si>
    <t>Sukwekwin, T'exelc (Williams Lake)</t>
  </si>
  <si>
    <t>Sweet Grass 113-I4</t>
  </si>
  <si>
    <t>09961</t>
  </si>
  <si>
    <t>Sweet Grass 113-D12</t>
  </si>
  <si>
    <t>09965</t>
  </si>
  <si>
    <t>Tatl'ah 13</t>
  </si>
  <si>
    <t>Bear Lake (Tsaytut Bay) 1B</t>
  </si>
  <si>
    <t>Teslin Lake 7</t>
  </si>
  <si>
    <t>Teslin Lake 9</t>
  </si>
  <si>
    <t>Kuz Che 5</t>
  </si>
  <si>
    <t>Nak'a Lat 39</t>
  </si>
  <si>
    <t>Tl'esqox (Toosey)</t>
  </si>
  <si>
    <t>09966</t>
  </si>
  <si>
    <t>Iltcoola 7</t>
  </si>
  <si>
    <t>8374</t>
  </si>
  <si>
    <t>Clinton 1</t>
  </si>
  <si>
    <t>Whitefish Lake (Atikameg)</t>
  </si>
  <si>
    <t>Wolastokwik NeGoot-Gook (Tobique)</t>
  </si>
  <si>
    <t>Yellow Quill 90</t>
  </si>
  <si>
    <t>Nation Anishnabe Du Lac Simon</t>
  </si>
  <si>
    <t>Potlotek (Chapel Island)</t>
  </si>
  <si>
    <t>Paqtnkek-Niktuek 23</t>
  </si>
  <si>
    <t>Welenk 38</t>
  </si>
  <si>
    <t>06050</t>
  </si>
  <si>
    <t>Merigomish Harbour 31</t>
  </si>
  <si>
    <t>09932</t>
  </si>
  <si>
    <t>Wallace Hills 14A</t>
  </si>
  <si>
    <t>Red Bank 7</t>
  </si>
  <si>
    <t>Lennox Island 5</t>
  </si>
  <si>
    <t>09942</t>
  </si>
  <si>
    <t>Lennox Island 6</t>
  </si>
  <si>
    <t>Atlin-Teslin Indian Cemetery 4</t>
  </si>
  <si>
    <t>Doobah 10</t>
  </si>
  <si>
    <t>Wadlin Lake 173C</t>
  </si>
  <si>
    <t>Fort Vermilion 173B</t>
  </si>
  <si>
    <t>Fox Lake East 2</t>
  </si>
  <si>
    <t>Harwood Island 2</t>
  </si>
  <si>
    <t>Daylu Dena Council (Lower Post)</t>
  </si>
  <si>
    <t>08449</t>
  </si>
  <si>
    <t>Lower Post Settlement</t>
  </si>
  <si>
    <t>Chapleau Cree Fox Lake</t>
  </si>
  <si>
    <t>Beausoleil, Chippewas of Rama</t>
  </si>
  <si>
    <t>Islands In The Trent Waters 36A</t>
  </si>
  <si>
    <t>Ketegaunseebee (Garden River)</t>
  </si>
  <si>
    <t>Long Lake</t>
  </si>
  <si>
    <t>Mitaanjigamiing (Stanjikoming)</t>
  </si>
  <si>
    <t>Rainy Lake 18C</t>
  </si>
  <si>
    <t>Factory Island 1</t>
  </si>
  <si>
    <t>Moose Deer Point 79</t>
  </si>
  <si>
    <t>Rainy Lake 17A</t>
  </si>
  <si>
    <t>Nigigoonsiminikaaning</t>
  </si>
  <si>
    <t>06247</t>
  </si>
  <si>
    <t>Rainy Lake 26C</t>
  </si>
  <si>
    <t>North Caribou Lake</t>
  </si>
  <si>
    <t>Obashkaandagaang</t>
  </si>
  <si>
    <t>The Dalles 38C</t>
  </si>
  <si>
    <t>One Man Lake 29</t>
  </si>
  <si>
    <t>Wabigoon Lake 27</t>
  </si>
  <si>
    <t>Abitibiwini</t>
  </si>
  <si>
    <t>10021</t>
  </si>
  <si>
    <t>07212</t>
  </si>
  <si>
    <t>Upper Tsinkahtl 8A</t>
  </si>
  <si>
    <t>Dzawada'enuxw (Tsawataineuk)</t>
  </si>
  <si>
    <t>Gitxaala</t>
  </si>
  <si>
    <t>Kwikwasut'inuxw Haxwa'mis</t>
  </si>
  <si>
    <t>10025</t>
  </si>
  <si>
    <t>Point Vetch 7</t>
  </si>
  <si>
    <t>10024</t>
  </si>
  <si>
    <t>Tsimpsean 2A</t>
  </si>
  <si>
    <t>10026</t>
  </si>
  <si>
    <t>Willaclough 6</t>
  </si>
  <si>
    <t>Rushton Island 90</t>
  </si>
  <si>
    <t>Tugwell Island 21</t>
  </si>
  <si>
    <t>10023</t>
  </si>
  <si>
    <t>Grassy Bay</t>
  </si>
  <si>
    <t>Mission Lands 17</t>
  </si>
  <si>
    <t>00040</t>
  </si>
  <si>
    <t>Blackwater 1</t>
  </si>
  <si>
    <t>Splatsin (Spallumcheen)</t>
  </si>
  <si>
    <t xml:space="preserve">Average Number of Reserves Per First Nation: </t>
  </si>
  <si>
    <t>The Following Calculations are Needed Because Excel Is Stupid, All Units are Hecatres</t>
  </si>
  <si>
    <t>Total Reserve Hectarage</t>
  </si>
  <si>
    <t>Convert Hectarage to Square Kilometres</t>
  </si>
  <si>
    <t>Area of Alberta in Square Kilometres</t>
  </si>
  <si>
    <t>Percent of Alberta Reserved for First Nations</t>
  </si>
  <si>
    <t>Area of Saskatchewan in Square Kilometres</t>
  </si>
  <si>
    <t>Percent of Saskatchewan Reserved for First Nations</t>
  </si>
  <si>
    <t>10022</t>
  </si>
  <si>
    <t>Carry The Kettle Nakoda First Nation 76-53</t>
  </si>
  <si>
    <t>Gordon, Kawactoose, Muscowpetung, Muskowekwan, Pasqua, Piapot</t>
  </si>
  <si>
    <t>09980</t>
  </si>
  <si>
    <t>Fishing Lake 89D1</t>
  </si>
  <si>
    <t>06544</t>
  </si>
  <si>
    <t>09530</t>
  </si>
  <si>
    <t>09969</t>
  </si>
  <si>
    <t>09885</t>
  </si>
  <si>
    <t>09866</t>
  </si>
  <si>
    <t>09802</t>
  </si>
  <si>
    <t>09777</t>
  </si>
  <si>
    <t>09778</t>
  </si>
  <si>
    <t>09865</t>
  </si>
  <si>
    <t>09861</t>
  </si>
  <si>
    <t>09927</t>
  </si>
  <si>
    <t>09967</t>
  </si>
  <si>
    <t>09968</t>
  </si>
  <si>
    <t>06551</t>
  </si>
  <si>
    <t>09233</t>
  </si>
  <si>
    <t>09245</t>
  </si>
  <si>
    <t>09494</t>
  </si>
  <si>
    <t>09267</t>
  </si>
  <si>
    <t>09250</t>
  </si>
  <si>
    <t>09248</t>
  </si>
  <si>
    <t>09268</t>
  </si>
  <si>
    <t>09252</t>
  </si>
  <si>
    <t>09287</t>
  </si>
  <si>
    <t>09249</t>
  </si>
  <si>
    <t>09246</t>
  </si>
  <si>
    <t>09362</t>
  </si>
  <si>
    <t>09236</t>
  </si>
  <si>
    <t>09283</t>
  </si>
  <si>
    <t>09253</t>
  </si>
  <si>
    <t>09235</t>
  </si>
  <si>
    <t>09234</t>
  </si>
  <si>
    <t>09251</t>
  </si>
  <si>
    <t>09254</t>
  </si>
  <si>
    <t>09255</t>
  </si>
  <si>
    <t>06552</t>
  </si>
  <si>
    <t>09354</t>
  </si>
  <si>
    <t>09999</t>
  </si>
  <si>
    <t>Muskowekwan 85-69</t>
  </si>
  <si>
    <t>Muskowekwan 85-63</t>
  </si>
  <si>
    <t>Muskowekwan 85-65</t>
  </si>
  <si>
    <t>09913</t>
  </si>
  <si>
    <t>Saulteaux 159FF</t>
  </si>
  <si>
    <t>Partial Reserve Hectarages</t>
  </si>
  <si>
    <t>Area of Manitoba in Square Kilometres</t>
  </si>
  <si>
    <t>Percent of Manitoba Reserved for First Nations</t>
  </si>
  <si>
    <t>09926</t>
  </si>
  <si>
    <t>09912</t>
  </si>
  <si>
    <t>Opaskwayak Cree Nation Rocky Lake</t>
  </si>
  <si>
    <t>Area of Ontario in Square Kilometres</t>
  </si>
  <si>
    <t>Percent of Ontario Reserved for First Nations</t>
  </si>
  <si>
    <t>Chippewas Of Mnjikaning (Rama)</t>
  </si>
  <si>
    <t>09902</t>
  </si>
  <si>
    <t>Sand Point First Nation</t>
  </si>
  <si>
    <t>Area of Québec in Square Kilometres</t>
  </si>
  <si>
    <t>Percent of Québec Reserved for First Nations</t>
  </si>
  <si>
    <t>Oujé-Bougoumou Cree Nation</t>
  </si>
  <si>
    <t>Area of New Brunswick in Square Kilometres</t>
  </si>
  <si>
    <t>Percent of New Brunswick Reserved for First Nations</t>
  </si>
  <si>
    <t>Area of Nova Scotia in Square Kilometres</t>
  </si>
  <si>
    <t>Percent of Nova Scotia  Reserved for First Nations</t>
  </si>
  <si>
    <t>Area of Prince Edward Island  in Square Kilometres</t>
  </si>
  <si>
    <t>Percent of Prince Edward Island  Reserved for First Nations</t>
  </si>
  <si>
    <t>Area of Newfoundland  in Square Kilometres</t>
  </si>
  <si>
    <t>Percent of Newfoundland  Reserved for First Nations</t>
  </si>
  <si>
    <t>Area of Northwest Territories  in Square Kilometres</t>
  </si>
  <si>
    <t>Percent of Northwest Territories  Reserved for First Nations</t>
  </si>
  <si>
    <t>Area of Yukon  in Square Kilometres</t>
  </si>
  <si>
    <t>One Mile Point 1</t>
  </si>
  <si>
    <t>Area of Canada</t>
  </si>
  <si>
    <t>Total Reserve Area in Canada</t>
  </si>
  <si>
    <t>Percent of Canada Reserved for First Nations</t>
  </si>
  <si>
    <t>Percent of Yukon  Reserved for First Nations</t>
  </si>
  <si>
    <t>09577</t>
  </si>
  <si>
    <t>09576</t>
  </si>
  <si>
    <t>09607</t>
  </si>
  <si>
    <t>09373</t>
  </si>
  <si>
    <t>09372</t>
  </si>
  <si>
    <t>09982</t>
  </si>
  <si>
    <t>09414</t>
  </si>
  <si>
    <t>09602</t>
  </si>
  <si>
    <t>09606</t>
  </si>
  <si>
    <t>09135</t>
  </si>
  <si>
    <t>09371</t>
  </si>
  <si>
    <t>09370</t>
  </si>
  <si>
    <t>09629</t>
  </si>
  <si>
    <t>09570</t>
  </si>
  <si>
    <t>09601</t>
  </si>
  <si>
    <t>09569</t>
  </si>
  <si>
    <t>09369</t>
  </si>
  <si>
    <t>09134</t>
  </si>
  <si>
    <t>09568</t>
  </si>
  <si>
    <t>09323</t>
  </si>
  <si>
    <t>09322</t>
  </si>
  <si>
    <t>09496</t>
  </si>
  <si>
    <t>09567</t>
  </si>
  <si>
    <t>09387</t>
  </si>
  <si>
    <t>09386</t>
  </si>
  <si>
    <t>09364</t>
  </si>
  <si>
    <t>09324</t>
  </si>
  <si>
    <t>09368</t>
  </si>
  <si>
    <t>09133</t>
  </si>
  <si>
    <t>09605</t>
  </si>
  <si>
    <t>09677</t>
  </si>
  <si>
    <t>09367</t>
  </si>
  <si>
    <t>09366</t>
  </si>
  <si>
    <t>09365</t>
  </si>
  <si>
    <t>09676</t>
  </si>
  <si>
    <t>09258</t>
  </si>
  <si>
    <t>09261</t>
  </si>
  <si>
    <t>09260</t>
  </si>
  <si>
    <t>09259</t>
  </si>
  <si>
    <t>09132</t>
  </si>
  <si>
    <t>09232</t>
  </si>
  <si>
    <t>09300</t>
  </si>
  <si>
    <t>09299</t>
  </si>
  <si>
    <t>09231</t>
  </si>
  <si>
    <t>09238</t>
  </si>
  <si>
    <t>09237</t>
  </si>
  <si>
    <t>09675</t>
  </si>
  <si>
    <t>09222</t>
  </si>
  <si>
    <t>09230</t>
  </si>
  <si>
    <t>09131</t>
  </si>
  <si>
    <t>09229</t>
  </si>
  <si>
    <t>09228</t>
  </si>
  <si>
    <t>09227</t>
  </si>
  <si>
    <t>09226</t>
  </si>
  <si>
    <t>09225</t>
  </si>
  <si>
    <t>09224</t>
  </si>
  <si>
    <t>09298</t>
  </si>
  <si>
    <t>09297</t>
  </si>
  <si>
    <t>09296</t>
  </si>
  <si>
    <t>09295</t>
  </si>
  <si>
    <t>09574</t>
  </si>
  <si>
    <t>09294</t>
  </si>
  <si>
    <t>09293</t>
  </si>
  <si>
    <t>09292</t>
  </si>
  <si>
    <t>09174</t>
  </si>
  <si>
    <t>09173</t>
  </si>
  <si>
    <t>09172</t>
  </si>
  <si>
    <t>09940</t>
  </si>
  <si>
    <t>09939</t>
  </si>
  <si>
    <t>09938</t>
  </si>
  <si>
    <t>09937</t>
  </si>
  <si>
    <t>09573</t>
  </si>
  <si>
    <t>09149</t>
  </si>
  <si>
    <t>09936</t>
  </si>
  <si>
    <t>09674</t>
  </si>
  <si>
    <t>09291</t>
  </si>
  <si>
    <t>09290</t>
  </si>
  <si>
    <t>09289</t>
  </si>
  <si>
    <t>09288</t>
  </si>
  <si>
    <t>09564</t>
  </si>
  <si>
    <t>09563</t>
  </si>
  <si>
    <t>09221</t>
  </si>
  <si>
    <t>09572</t>
  </si>
  <si>
    <t>09220</t>
  </si>
  <si>
    <t>09219</t>
  </si>
  <si>
    <t>09218</t>
  </si>
  <si>
    <t>09217</t>
  </si>
  <si>
    <t>09216</t>
  </si>
  <si>
    <t>09215</t>
  </si>
  <si>
    <t>09981</t>
  </si>
  <si>
    <t>09704</t>
  </si>
  <si>
    <t>09682</t>
  </si>
  <si>
    <t>09214</t>
  </si>
  <si>
    <t>09718</t>
  </si>
  <si>
    <t>09762</t>
  </si>
  <si>
    <t>09680</t>
  </si>
  <si>
    <t>09659</t>
  </si>
  <si>
    <t>09707</t>
  </si>
  <si>
    <t>09685</t>
  </si>
  <si>
    <t>09656</t>
  </si>
  <si>
    <t>09655</t>
  </si>
  <si>
    <t>09628</t>
  </si>
  <si>
    <t>09650</t>
  </si>
  <si>
    <t>09180</t>
  </si>
  <si>
    <t>09651</t>
  </si>
  <si>
    <t>09532</t>
  </si>
  <si>
    <t>09575</t>
  </si>
  <si>
    <t>09559</t>
  </si>
  <si>
    <t>09603</t>
  </si>
  <si>
    <t>09497</t>
  </si>
  <si>
    <t>09493</t>
  </si>
  <si>
    <t>09179</t>
  </si>
  <si>
    <t>09527</t>
  </si>
  <si>
    <t>09413</t>
  </si>
  <si>
    <t>09526</t>
  </si>
  <si>
    <t>09525</t>
  </si>
  <si>
    <t>09492</t>
  </si>
  <si>
    <t>09608</t>
  </si>
  <si>
    <t>09579</t>
  </si>
  <si>
    <t>09578</t>
  </si>
  <si>
    <t>09562</t>
  </si>
  <si>
    <t>09658</t>
  </si>
  <si>
    <t>09178</t>
  </si>
  <si>
    <t>09571</t>
  </si>
  <si>
    <t>06545</t>
  </si>
  <si>
    <t>09905</t>
  </si>
  <si>
    <t>09956</t>
  </si>
  <si>
    <t>09955</t>
  </si>
  <si>
    <t>09954</t>
  </si>
  <si>
    <t>09953</t>
  </si>
  <si>
    <t>09962</t>
  </si>
  <si>
    <t>09669</t>
  </si>
  <si>
    <t>09388</t>
  </si>
  <si>
    <t>09893</t>
  </si>
  <si>
    <t>09592</t>
  </si>
  <si>
    <t>09591</t>
  </si>
  <si>
    <t>10011</t>
  </si>
  <si>
    <t>09590</t>
  </si>
  <si>
    <t>09986</t>
  </si>
  <si>
    <t>09892</t>
  </si>
  <si>
    <t>09985</t>
  </si>
  <si>
    <t>09984</t>
  </si>
  <si>
    <t>09983</t>
  </si>
  <si>
    <t>09589</t>
  </si>
  <si>
    <t>09899</t>
  </si>
  <si>
    <t>09898</t>
  </si>
  <si>
    <t>09907</t>
  </si>
  <si>
    <t>09745</t>
  </si>
  <si>
    <t>09708</t>
  </si>
  <si>
    <t>09597</t>
  </si>
  <si>
    <t>09641</t>
  </si>
  <si>
    <t>09894</t>
  </si>
  <si>
    <t>09561</t>
  </si>
  <si>
    <t>09782</t>
  </si>
  <si>
    <t>09908</t>
  </si>
  <si>
    <t>09909</t>
  </si>
  <si>
    <t>09906</t>
  </si>
  <si>
    <t>09717</t>
  </si>
  <si>
    <t>09596</t>
  </si>
  <si>
    <t>09595</t>
  </si>
  <si>
    <t>09598</t>
  </si>
  <si>
    <t>09594</t>
  </si>
  <si>
    <t>09593</t>
  </si>
  <si>
    <t>09599</t>
  </si>
  <si>
    <t>09724</t>
  </si>
  <si>
    <t>09723</t>
  </si>
  <si>
    <t>09722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</si>
</sst>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9"/>
      <color indexed="8"/>
      <name val="Calibri"/>
      <family val="2"/>
    </font>
    <font>
      <b/>
      <sz val="8"/>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9"/>
      <color theme="1"/>
      <name val="Calibri"/>
      <family val="2"/>
    </font>
    <font>
      <b/>
      <sz val="8"/>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42" fillId="0" borderId="0" xfId="0" applyFont="1" applyAlignment="1">
      <alignment/>
    </xf>
    <xf numFmtId="0" fontId="40" fillId="0" borderId="0" xfId="0" applyFont="1" applyAlignment="1">
      <alignment horizontal="center"/>
    </xf>
    <xf numFmtId="49" fontId="40" fillId="0" borderId="0" xfId="0" applyNumberFormat="1" applyFont="1" applyAlignment="1">
      <alignment horizontal="center"/>
    </xf>
    <xf numFmtId="49" fontId="0" fillId="0" borderId="0" xfId="0" applyNumberFormat="1" applyAlignment="1">
      <alignment/>
    </xf>
    <xf numFmtId="173" fontId="0" fillId="0" borderId="0" xfId="0" applyNumberFormat="1" applyAlignment="1">
      <alignment/>
    </xf>
    <xf numFmtId="49" fontId="0" fillId="7" borderId="0" xfId="0" applyNumberFormat="1" applyFill="1" applyAlignment="1">
      <alignment/>
    </xf>
    <xf numFmtId="0" fontId="0" fillId="7" borderId="0" xfId="0" applyFill="1" applyAlignment="1">
      <alignment/>
    </xf>
    <xf numFmtId="173" fontId="0" fillId="7" borderId="0" xfId="0" applyNumberFormat="1" applyFill="1" applyAlignment="1">
      <alignment/>
    </xf>
    <xf numFmtId="0" fontId="0" fillId="0" borderId="0" xfId="0" applyFill="1" applyAlignment="1">
      <alignment/>
    </xf>
    <xf numFmtId="49" fontId="0" fillId="13" borderId="0" xfId="0" applyNumberFormat="1" applyFill="1" applyAlignment="1">
      <alignment/>
    </xf>
    <xf numFmtId="0" fontId="0" fillId="13" borderId="0" xfId="0" applyFill="1" applyAlignment="1">
      <alignment/>
    </xf>
    <xf numFmtId="173" fontId="0" fillId="13" borderId="0" xfId="0" applyNumberFormat="1" applyFill="1" applyAlignment="1">
      <alignment/>
    </xf>
    <xf numFmtId="173" fontId="43" fillId="0" borderId="0" xfId="0" applyNumberFormat="1" applyFont="1" applyAlignment="1">
      <alignment horizontal="center" wrapText="1"/>
    </xf>
    <xf numFmtId="0" fontId="0" fillId="0" borderId="0" xfId="0" applyAlignment="1">
      <alignment wrapText="1"/>
    </xf>
    <xf numFmtId="49" fontId="0" fillId="0" borderId="0" xfId="0" applyNumberFormat="1" applyFill="1" applyAlignment="1">
      <alignment/>
    </xf>
    <xf numFmtId="173" fontId="0" fillId="0" borderId="0" xfId="0" applyNumberFormat="1" applyFill="1" applyAlignment="1">
      <alignment/>
    </xf>
    <xf numFmtId="0" fontId="44" fillId="0" borderId="0" xfId="0" applyFont="1" applyAlignment="1">
      <alignment/>
    </xf>
    <xf numFmtId="173" fontId="40" fillId="0" borderId="0" xfId="0" applyNumberFormat="1" applyFont="1" applyAlignment="1">
      <alignment horizontal="center"/>
    </xf>
    <xf numFmtId="0" fontId="40" fillId="0" borderId="0" xfId="0" applyFont="1" applyAlignment="1">
      <alignment horizontal="center" wrapText="1"/>
    </xf>
    <xf numFmtId="0" fontId="45" fillId="0" borderId="0" xfId="0" applyFont="1" applyAlignment="1">
      <alignment/>
    </xf>
    <xf numFmtId="0" fontId="0" fillId="7" borderId="0" xfId="0" applyFill="1" applyAlignment="1">
      <alignment wrapText="1"/>
    </xf>
    <xf numFmtId="49" fontId="0" fillId="33" borderId="0" xfId="0" applyNumberFormat="1" applyFill="1" applyAlignment="1">
      <alignment/>
    </xf>
    <xf numFmtId="0" fontId="0" fillId="33" borderId="0" xfId="0" applyFill="1" applyAlignment="1">
      <alignment/>
    </xf>
    <xf numFmtId="173" fontId="0" fillId="33" borderId="0" xfId="0" applyNumberFormat="1" applyFill="1" applyAlignment="1">
      <alignment/>
    </xf>
    <xf numFmtId="0" fontId="0" fillId="4" borderId="0" xfId="0" applyFill="1" applyAlignment="1">
      <alignment/>
    </xf>
    <xf numFmtId="49" fontId="0" fillId="4" borderId="0" xfId="0" applyNumberFormat="1" applyFill="1" applyAlignment="1">
      <alignment/>
    </xf>
    <xf numFmtId="0" fontId="44" fillId="0" borderId="0" xfId="0" applyFont="1" applyAlignment="1">
      <alignment wrapText="1"/>
    </xf>
    <xf numFmtId="178" fontId="0" fillId="0" borderId="0" xfId="0" applyNumberFormat="1" applyAlignment="1">
      <alignment/>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7908"/>
  <sheetViews>
    <sheetView zoomScalePageLayoutView="0" workbookViewId="0" topLeftCell="A1">
      <pane ySplit="1" topLeftCell="A1766" activePane="bottomLeft" state="frozen"/>
      <selection pane="topLeft" activeCell="A1" sqref="A1"/>
      <selection pane="bottomLeft" activeCell="E1009" sqref="E1009"/>
    </sheetView>
  </sheetViews>
  <sheetFormatPr defaultColWidth="9.140625" defaultRowHeight="15"/>
  <cols>
    <col min="1" max="1" width="36.57421875" style="0" customWidth="1"/>
    <col min="2" max="2" width="35.28125" style="0" customWidth="1"/>
    <col min="3" max="3" width="9.140625" style="4" customWidth="1"/>
    <col min="4" max="4" width="38.421875" style="0" customWidth="1"/>
    <col min="5" max="5" width="15.00390625" style="0" customWidth="1"/>
    <col min="6" max="6" width="73.421875" style="0" customWidth="1"/>
    <col min="7" max="7" width="9.57421875" style="5" customWidth="1"/>
    <col min="8" max="8" width="9.140625" style="0" customWidth="1"/>
  </cols>
  <sheetData>
    <row r="1" spans="1:7" ht="36.75">
      <c r="A1" s="2" t="s">
        <v>0</v>
      </c>
      <c r="B1" s="2" t="s">
        <v>4</v>
      </c>
      <c r="C1" s="3" t="s">
        <v>1</v>
      </c>
      <c r="D1" s="2" t="s">
        <v>5</v>
      </c>
      <c r="E1" s="2" t="s">
        <v>2</v>
      </c>
      <c r="F1" s="2" t="s">
        <v>10</v>
      </c>
      <c r="G1" s="13" t="s">
        <v>3462</v>
      </c>
    </row>
    <row r="2" spans="1:5" ht="15">
      <c r="A2" s="1" t="s">
        <v>3</v>
      </c>
      <c r="B2" s="9" t="s">
        <v>6</v>
      </c>
      <c r="C2" s="4" t="s">
        <v>7</v>
      </c>
      <c r="D2" t="s">
        <v>584</v>
      </c>
      <c r="E2" s="5">
        <v>3272.2</v>
      </c>
    </row>
    <row r="3" spans="2:7" ht="15">
      <c r="B3" s="9"/>
      <c r="C3" s="4" t="s">
        <v>8</v>
      </c>
      <c r="D3" t="s">
        <v>9</v>
      </c>
      <c r="E3" s="5">
        <v>140</v>
      </c>
      <c r="F3" t="s">
        <v>11</v>
      </c>
      <c r="G3" s="5">
        <v>35</v>
      </c>
    </row>
    <row r="4" spans="2:5" ht="15">
      <c r="B4" s="9" t="s">
        <v>12</v>
      </c>
      <c r="C4" s="4" t="s">
        <v>13</v>
      </c>
      <c r="D4" t="s">
        <v>14</v>
      </c>
      <c r="E4" s="5">
        <v>881.4</v>
      </c>
    </row>
    <row r="5" spans="2:5" ht="15">
      <c r="B5" s="9"/>
      <c r="C5" s="4" t="s">
        <v>15</v>
      </c>
      <c r="D5" t="s">
        <v>16</v>
      </c>
      <c r="E5" s="5">
        <v>1432.6</v>
      </c>
    </row>
    <row r="6" spans="2:5" ht="15">
      <c r="B6" s="9"/>
      <c r="C6" s="4" t="s">
        <v>17</v>
      </c>
      <c r="D6" t="s">
        <v>18</v>
      </c>
      <c r="E6" s="5">
        <v>32.4</v>
      </c>
    </row>
    <row r="7" spans="2:5" ht="15">
      <c r="B7" s="9"/>
      <c r="C7" s="4" t="s">
        <v>19</v>
      </c>
      <c r="D7" t="s">
        <v>20</v>
      </c>
      <c r="E7" s="5">
        <v>91.9</v>
      </c>
    </row>
    <row r="8" spans="2:5" ht="15">
      <c r="B8" s="9"/>
      <c r="C8" s="4" t="s">
        <v>21</v>
      </c>
      <c r="D8" t="s">
        <v>22</v>
      </c>
      <c r="E8" s="5">
        <v>310.1</v>
      </c>
    </row>
    <row r="9" spans="2:5" ht="15">
      <c r="B9" s="9"/>
      <c r="C9" s="4" t="s">
        <v>23</v>
      </c>
      <c r="D9" t="s">
        <v>24</v>
      </c>
      <c r="E9" s="5">
        <v>127.1</v>
      </c>
    </row>
    <row r="10" spans="2:5" ht="15">
      <c r="B10" s="9"/>
      <c r="C10" s="4" t="s">
        <v>25</v>
      </c>
      <c r="D10" t="s">
        <v>26</v>
      </c>
      <c r="E10" s="5">
        <v>10.1</v>
      </c>
    </row>
    <row r="11" spans="2:5" ht="15">
      <c r="B11" s="9" t="s">
        <v>27</v>
      </c>
      <c r="C11" s="4" t="s">
        <v>28</v>
      </c>
      <c r="D11" t="s">
        <v>52</v>
      </c>
      <c r="E11" s="5">
        <v>13.8</v>
      </c>
    </row>
    <row r="12" spans="2:5" ht="15">
      <c r="B12" s="9"/>
      <c r="C12" s="4" t="s">
        <v>29</v>
      </c>
      <c r="D12" t="s">
        <v>53</v>
      </c>
      <c r="E12" s="5">
        <v>69.6</v>
      </c>
    </row>
    <row r="13" spans="2:5" ht="15">
      <c r="B13" s="9"/>
      <c r="C13" s="4" t="s">
        <v>30</v>
      </c>
      <c r="D13" t="s">
        <v>74</v>
      </c>
      <c r="E13" s="5">
        <v>14.2</v>
      </c>
    </row>
    <row r="14" spans="2:5" ht="15">
      <c r="B14" s="9"/>
      <c r="C14" s="4" t="s">
        <v>31</v>
      </c>
      <c r="D14" t="s">
        <v>54</v>
      </c>
      <c r="E14" s="5">
        <v>23.9</v>
      </c>
    </row>
    <row r="15" spans="2:5" ht="15">
      <c r="B15" s="9"/>
      <c r="C15" s="4" t="s">
        <v>32</v>
      </c>
      <c r="D15" t="s">
        <v>55</v>
      </c>
      <c r="E15" s="5">
        <v>2.9</v>
      </c>
    </row>
    <row r="16" spans="2:5" ht="15">
      <c r="B16" s="9"/>
      <c r="C16" s="4" t="s">
        <v>33</v>
      </c>
      <c r="D16" t="s">
        <v>56</v>
      </c>
      <c r="E16" s="5">
        <v>13.7</v>
      </c>
    </row>
    <row r="17" spans="2:5" ht="15">
      <c r="B17" s="9"/>
      <c r="C17" s="4" t="s">
        <v>34</v>
      </c>
      <c r="D17" t="s">
        <v>57</v>
      </c>
      <c r="E17" s="5">
        <v>39.7</v>
      </c>
    </row>
    <row r="18" spans="2:5" ht="15">
      <c r="B18" s="9"/>
      <c r="C18" s="4" t="s">
        <v>35</v>
      </c>
      <c r="D18" t="s">
        <v>58</v>
      </c>
      <c r="E18" s="5">
        <v>116.7</v>
      </c>
    </row>
    <row r="19" spans="2:5" ht="15">
      <c r="B19" s="9"/>
      <c r="C19" s="4" t="s">
        <v>36</v>
      </c>
      <c r="D19" t="s">
        <v>59</v>
      </c>
      <c r="E19" s="5">
        <v>5.3</v>
      </c>
    </row>
    <row r="20" spans="2:5" ht="15">
      <c r="B20" s="9"/>
      <c r="C20" s="4" t="s">
        <v>37</v>
      </c>
      <c r="D20" t="s">
        <v>60</v>
      </c>
      <c r="E20" s="5">
        <v>10.1</v>
      </c>
    </row>
    <row r="21" spans="2:5" ht="15">
      <c r="B21" s="9"/>
      <c r="C21" s="4" t="s">
        <v>38</v>
      </c>
      <c r="D21" t="s">
        <v>61</v>
      </c>
      <c r="E21" s="5">
        <v>31.1</v>
      </c>
    </row>
    <row r="22" spans="2:5" ht="15">
      <c r="B22" s="9"/>
      <c r="C22" s="4" t="s">
        <v>39</v>
      </c>
      <c r="D22" t="s">
        <v>62</v>
      </c>
      <c r="E22" s="5">
        <v>38.4</v>
      </c>
    </row>
    <row r="23" spans="2:5" ht="15">
      <c r="B23" s="9"/>
      <c r="C23" s="4" t="s">
        <v>40</v>
      </c>
      <c r="D23" t="s">
        <v>63</v>
      </c>
      <c r="E23" s="5">
        <v>14.6</v>
      </c>
    </row>
    <row r="24" spans="2:5" ht="15">
      <c r="B24" s="9"/>
      <c r="C24" s="4" t="s">
        <v>41</v>
      </c>
      <c r="D24" t="s">
        <v>64</v>
      </c>
      <c r="E24" s="5">
        <v>14</v>
      </c>
    </row>
    <row r="25" spans="2:5" ht="15">
      <c r="B25" s="9"/>
      <c r="C25" s="4" t="s">
        <v>42</v>
      </c>
      <c r="D25" t="s">
        <v>65</v>
      </c>
      <c r="E25" s="5">
        <v>11</v>
      </c>
    </row>
    <row r="26" spans="2:5" ht="15">
      <c r="B26" s="9"/>
      <c r="C26" s="4" t="s">
        <v>43</v>
      </c>
      <c r="D26" t="s">
        <v>66</v>
      </c>
      <c r="E26" s="5">
        <v>2</v>
      </c>
    </row>
    <row r="27" spans="2:5" ht="15">
      <c r="B27" s="9"/>
      <c r="C27" s="4" t="s">
        <v>44</v>
      </c>
      <c r="D27" t="s">
        <v>67</v>
      </c>
      <c r="E27" s="5">
        <v>2.4</v>
      </c>
    </row>
    <row r="28" spans="2:5" ht="15">
      <c r="B28" s="9"/>
      <c r="C28" s="4" t="s">
        <v>45</v>
      </c>
      <c r="D28" t="s">
        <v>68</v>
      </c>
      <c r="E28" s="5">
        <v>8.5</v>
      </c>
    </row>
    <row r="29" spans="2:5" ht="15">
      <c r="B29" s="9"/>
      <c r="C29" s="4" t="s">
        <v>46</v>
      </c>
      <c r="D29" t="s">
        <v>69</v>
      </c>
      <c r="E29" s="5">
        <v>11</v>
      </c>
    </row>
    <row r="30" spans="2:5" ht="15">
      <c r="B30" s="9"/>
      <c r="C30" s="4" t="s">
        <v>47</v>
      </c>
      <c r="D30" t="s">
        <v>75</v>
      </c>
      <c r="E30" s="5">
        <v>58</v>
      </c>
    </row>
    <row r="31" spans="2:5" ht="15">
      <c r="B31" s="9"/>
      <c r="C31" s="4" t="s">
        <v>48</v>
      </c>
      <c r="D31" t="s">
        <v>70</v>
      </c>
      <c r="E31" s="5">
        <v>15.7</v>
      </c>
    </row>
    <row r="32" spans="2:5" ht="15">
      <c r="B32" s="9"/>
      <c r="C32" s="4" t="s">
        <v>49</v>
      </c>
      <c r="D32" t="s">
        <v>71</v>
      </c>
      <c r="E32" s="5">
        <v>4.4</v>
      </c>
    </row>
    <row r="33" spans="2:5" ht="15">
      <c r="B33" s="9"/>
      <c r="C33" s="4" t="s">
        <v>50</v>
      </c>
      <c r="D33" t="s">
        <v>72</v>
      </c>
      <c r="E33" s="5">
        <v>4.8</v>
      </c>
    </row>
    <row r="34" spans="2:5" ht="15">
      <c r="B34" s="9"/>
      <c r="C34" s="4" t="s">
        <v>51</v>
      </c>
      <c r="D34" t="s">
        <v>73</v>
      </c>
      <c r="E34" s="5">
        <v>41.8</v>
      </c>
    </row>
    <row r="35" spans="2:5" ht="15">
      <c r="B35" s="9" t="s">
        <v>76</v>
      </c>
      <c r="C35" s="4" t="s">
        <v>77</v>
      </c>
      <c r="D35" t="s">
        <v>81</v>
      </c>
      <c r="E35" s="5">
        <v>21.4</v>
      </c>
    </row>
    <row r="36" spans="2:7" ht="30">
      <c r="B36" s="9"/>
      <c r="C36" s="4" t="s">
        <v>78</v>
      </c>
      <c r="D36" t="s">
        <v>82</v>
      </c>
      <c r="E36" s="5">
        <v>64.8</v>
      </c>
      <c r="F36" s="14" t="s">
        <v>85</v>
      </c>
      <c r="G36" s="5">
        <v>8.1</v>
      </c>
    </row>
    <row r="37" spans="2:7" ht="45">
      <c r="B37" s="9"/>
      <c r="C37" s="4" t="s">
        <v>79</v>
      </c>
      <c r="D37" t="s">
        <v>83</v>
      </c>
      <c r="E37" s="5">
        <v>10.3</v>
      </c>
      <c r="F37" s="14" t="s">
        <v>86</v>
      </c>
      <c r="G37" s="5">
        <v>0.5</v>
      </c>
    </row>
    <row r="38" spans="2:7" ht="15">
      <c r="B38" s="9"/>
      <c r="C38" s="4" t="s">
        <v>80</v>
      </c>
      <c r="D38" t="s">
        <v>84</v>
      </c>
      <c r="E38" s="5">
        <v>468.4</v>
      </c>
      <c r="F38" s="14" t="s">
        <v>87</v>
      </c>
      <c r="G38" s="5">
        <v>117.1</v>
      </c>
    </row>
    <row r="39" spans="2:5" ht="15">
      <c r="B39" s="9" t="s">
        <v>116</v>
      </c>
      <c r="C39" s="4" t="s">
        <v>88</v>
      </c>
      <c r="D39" t="s">
        <v>102</v>
      </c>
      <c r="E39" s="5">
        <v>117.3</v>
      </c>
    </row>
    <row r="40" spans="2:5" ht="15">
      <c r="B40" s="9"/>
      <c r="C40" s="4" t="s">
        <v>89</v>
      </c>
      <c r="D40" t="s">
        <v>103</v>
      </c>
      <c r="E40" s="5">
        <v>4</v>
      </c>
    </row>
    <row r="41" spans="2:5" ht="15">
      <c r="B41" s="9"/>
      <c r="C41" s="4" t="s">
        <v>90</v>
      </c>
      <c r="D41" t="s">
        <v>104</v>
      </c>
      <c r="E41" s="5">
        <v>32.4</v>
      </c>
    </row>
    <row r="42" spans="2:5" ht="15">
      <c r="B42" s="9"/>
      <c r="C42" s="4" t="s">
        <v>91</v>
      </c>
      <c r="D42" t="s">
        <v>105</v>
      </c>
      <c r="E42" s="5">
        <v>64.8</v>
      </c>
    </row>
    <row r="43" spans="2:5" ht="15">
      <c r="B43" s="9"/>
      <c r="C43" s="4" t="s">
        <v>92</v>
      </c>
      <c r="D43" t="s">
        <v>106</v>
      </c>
      <c r="E43" s="5">
        <v>110.2</v>
      </c>
    </row>
    <row r="44" spans="2:5" ht="15">
      <c r="B44" s="9"/>
      <c r="C44" s="4" t="s">
        <v>93</v>
      </c>
      <c r="D44" t="s">
        <v>107</v>
      </c>
      <c r="E44" s="5">
        <v>586.7</v>
      </c>
    </row>
    <row r="45" spans="2:5" ht="15">
      <c r="B45" s="9"/>
      <c r="C45" s="4" t="s">
        <v>94</v>
      </c>
      <c r="D45" t="s">
        <v>108</v>
      </c>
      <c r="E45" s="5">
        <v>145.7</v>
      </c>
    </row>
    <row r="46" spans="2:5" ht="15">
      <c r="B46" s="9"/>
      <c r="C46" s="4" t="s">
        <v>95</v>
      </c>
      <c r="D46" t="s">
        <v>109</v>
      </c>
      <c r="E46" s="5">
        <v>16.2</v>
      </c>
    </row>
    <row r="47" spans="2:5" ht="15">
      <c r="B47" s="9"/>
      <c r="C47" s="4" t="s">
        <v>96</v>
      </c>
      <c r="D47" t="s">
        <v>110</v>
      </c>
      <c r="E47" s="5">
        <v>32.4</v>
      </c>
    </row>
    <row r="48" spans="2:5" ht="15">
      <c r="B48" s="9"/>
      <c r="C48" s="4" t="s">
        <v>97</v>
      </c>
      <c r="D48" t="s">
        <v>111</v>
      </c>
      <c r="E48" s="5">
        <v>24.3</v>
      </c>
    </row>
    <row r="49" spans="2:5" ht="15">
      <c r="B49" s="9"/>
      <c r="C49" s="4" t="s">
        <v>98</v>
      </c>
      <c r="D49" t="s">
        <v>112</v>
      </c>
      <c r="E49" s="5">
        <v>40.5</v>
      </c>
    </row>
    <row r="50" spans="2:5" ht="15">
      <c r="B50" s="9"/>
      <c r="C50" s="4" t="s">
        <v>99</v>
      </c>
      <c r="D50" t="s">
        <v>113</v>
      </c>
      <c r="E50" s="5">
        <v>121.5</v>
      </c>
    </row>
    <row r="51" spans="2:5" ht="15">
      <c r="B51" s="9"/>
      <c r="C51" s="4" t="s">
        <v>100</v>
      </c>
      <c r="D51" t="s">
        <v>114</v>
      </c>
      <c r="E51" s="5">
        <v>3.7</v>
      </c>
    </row>
    <row r="52" spans="2:5" ht="15">
      <c r="B52" s="9"/>
      <c r="C52" s="4" t="s">
        <v>101</v>
      </c>
      <c r="D52" t="s">
        <v>115</v>
      </c>
      <c r="E52" s="5">
        <v>48.5</v>
      </c>
    </row>
    <row r="53" spans="2:5" ht="15">
      <c r="B53" s="9" t="s">
        <v>117</v>
      </c>
      <c r="C53" s="4" t="s">
        <v>118</v>
      </c>
      <c r="D53" t="s">
        <v>130</v>
      </c>
      <c r="E53" s="5">
        <v>113.3</v>
      </c>
    </row>
    <row r="54" spans="2:5" ht="15">
      <c r="B54" s="9"/>
      <c r="C54" s="4" t="s">
        <v>119</v>
      </c>
      <c r="D54" t="s">
        <v>131</v>
      </c>
      <c r="E54" s="5">
        <v>1.3</v>
      </c>
    </row>
    <row r="55" spans="2:5" ht="15">
      <c r="B55" s="9"/>
      <c r="C55" s="4" t="s">
        <v>120</v>
      </c>
      <c r="D55" t="s">
        <v>132</v>
      </c>
      <c r="E55" s="5">
        <v>550.4</v>
      </c>
    </row>
    <row r="56" spans="2:5" ht="15">
      <c r="B56" s="9"/>
      <c r="C56" s="4" t="s">
        <v>121</v>
      </c>
      <c r="D56" t="s">
        <v>133</v>
      </c>
      <c r="E56" s="5">
        <v>157</v>
      </c>
    </row>
    <row r="57" spans="2:5" ht="15">
      <c r="B57" s="9"/>
      <c r="C57" s="4" t="s">
        <v>122</v>
      </c>
      <c r="D57" t="s">
        <v>134</v>
      </c>
      <c r="E57" s="5">
        <v>32.4</v>
      </c>
    </row>
    <row r="58" spans="2:5" ht="15">
      <c r="B58" s="9"/>
      <c r="C58" s="4" t="s">
        <v>123</v>
      </c>
      <c r="D58" t="s">
        <v>135</v>
      </c>
      <c r="E58" s="5">
        <v>32.4</v>
      </c>
    </row>
    <row r="59" spans="2:5" ht="15">
      <c r="B59" s="9"/>
      <c r="C59" s="4" t="s">
        <v>124</v>
      </c>
      <c r="D59" t="s">
        <v>136</v>
      </c>
      <c r="E59" s="5">
        <v>161.9</v>
      </c>
    </row>
    <row r="60" spans="2:5" ht="15">
      <c r="B60" s="9"/>
      <c r="C60" s="4" t="s">
        <v>125</v>
      </c>
      <c r="D60" t="s">
        <v>137</v>
      </c>
      <c r="E60" s="5">
        <v>64.8</v>
      </c>
    </row>
    <row r="61" spans="2:5" ht="15">
      <c r="B61" s="9"/>
      <c r="C61" s="4" t="s">
        <v>126</v>
      </c>
      <c r="D61" t="s">
        <v>138</v>
      </c>
      <c r="E61" s="5">
        <v>64.8</v>
      </c>
    </row>
    <row r="62" spans="2:5" ht="15">
      <c r="B62" s="9"/>
      <c r="C62" s="4" t="s">
        <v>127</v>
      </c>
      <c r="D62" t="s">
        <v>139</v>
      </c>
      <c r="E62" s="5">
        <v>356.1</v>
      </c>
    </row>
    <row r="63" spans="2:5" ht="15">
      <c r="B63" s="9"/>
      <c r="C63" s="4" t="s">
        <v>128</v>
      </c>
      <c r="D63" t="s">
        <v>140</v>
      </c>
      <c r="E63" s="5">
        <v>97.1</v>
      </c>
    </row>
    <row r="64" spans="2:5" ht="15">
      <c r="B64" s="9"/>
      <c r="C64" s="4" t="s">
        <v>129</v>
      </c>
      <c r="D64" t="s">
        <v>141</v>
      </c>
      <c r="E64" s="5">
        <v>32.4</v>
      </c>
    </row>
    <row r="65" spans="2:5" ht="15">
      <c r="B65" s="9"/>
      <c r="C65" s="4" t="s">
        <v>142</v>
      </c>
      <c r="D65" t="s">
        <v>143</v>
      </c>
      <c r="E65" s="5">
        <v>64.8</v>
      </c>
    </row>
    <row r="66" spans="2:5" ht="15">
      <c r="B66" s="9"/>
      <c r="C66" s="4" t="s">
        <v>144</v>
      </c>
      <c r="D66" t="s">
        <v>145</v>
      </c>
      <c r="E66" s="5">
        <v>32.4</v>
      </c>
    </row>
    <row r="67" spans="2:5" ht="15">
      <c r="B67" s="9"/>
      <c r="C67" s="4" t="s">
        <v>146</v>
      </c>
      <c r="D67" t="s">
        <v>147</v>
      </c>
      <c r="E67" s="5">
        <v>113.3</v>
      </c>
    </row>
    <row r="68" spans="2:5" ht="15">
      <c r="B68" s="9"/>
      <c r="C68" s="4" t="s">
        <v>148</v>
      </c>
      <c r="D68" t="s">
        <v>149</v>
      </c>
      <c r="E68" s="5">
        <v>64.8</v>
      </c>
    </row>
    <row r="69" spans="2:5" ht="15">
      <c r="B69" s="9"/>
      <c r="C69" s="4" t="s">
        <v>150</v>
      </c>
      <c r="D69" t="s">
        <v>151</v>
      </c>
      <c r="E69" s="5">
        <v>129.5</v>
      </c>
    </row>
    <row r="70" spans="2:5" ht="15">
      <c r="B70" s="9"/>
      <c r="C70" s="4" t="s">
        <v>152</v>
      </c>
      <c r="D70" t="s">
        <v>153</v>
      </c>
      <c r="E70" s="5">
        <v>97.1</v>
      </c>
    </row>
    <row r="71" spans="2:5" ht="15">
      <c r="B71" s="9"/>
      <c r="C71" s="4" t="s">
        <v>154</v>
      </c>
      <c r="D71" t="s">
        <v>155</v>
      </c>
      <c r="E71" s="5">
        <v>194.3</v>
      </c>
    </row>
    <row r="72" spans="2:5" ht="15">
      <c r="B72" s="9"/>
      <c r="C72" s="4" t="s">
        <v>156</v>
      </c>
      <c r="D72" t="s">
        <v>157</v>
      </c>
      <c r="E72" s="5">
        <v>64.8</v>
      </c>
    </row>
    <row r="73" spans="2:5" ht="15">
      <c r="B73" s="9"/>
      <c r="C73" s="4" t="s">
        <v>158</v>
      </c>
      <c r="D73" t="s">
        <v>159</v>
      </c>
      <c r="E73" s="5">
        <v>242.8</v>
      </c>
    </row>
    <row r="74" spans="2:5" ht="15">
      <c r="B74" s="9"/>
      <c r="C74" s="4" t="s">
        <v>160</v>
      </c>
      <c r="D74" t="s">
        <v>161</v>
      </c>
      <c r="E74" s="5">
        <v>32.4</v>
      </c>
    </row>
    <row r="75" spans="2:5" ht="15">
      <c r="B75" s="9"/>
      <c r="C75" s="4" t="s">
        <v>162</v>
      </c>
      <c r="D75" t="s">
        <v>163</v>
      </c>
      <c r="E75" s="5">
        <v>129.5</v>
      </c>
    </row>
    <row r="76" spans="2:5" ht="15">
      <c r="B76" s="9"/>
      <c r="C76" s="4" t="s">
        <v>164</v>
      </c>
      <c r="D76" t="s">
        <v>165</v>
      </c>
      <c r="E76" s="5">
        <v>64.8</v>
      </c>
    </row>
    <row r="77" spans="2:5" ht="15">
      <c r="B77" s="9"/>
      <c r="C77" s="4" t="s">
        <v>166</v>
      </c>
      <c r="D77" t="s">
        <v>167</v>
      </c>
      <c r="E77" s="5">
        <v>80.9</v>
      </c>
    </row>
    <row r="78" spans="2:5" ht="15">
      <c r="B78" s="9"/>
      <c r="C78" s="4" t="s">
        <v>168</v>
      </c>
      <c r="D78" t="s">
        <v>169</v>
      </c>
      <c r="E78" s="5">
        <v>420.9</v>
      </c>
    </row>
    <row r="79" spans="2:5" ht="15">
      <c r="B79" s="9"/>
      <c r="C79" s="4" t="s">
        <v>170</v>
      </c>
      <c r="D79" t="s">
        <v>171</v>
      </c>
      <c r="E79" s="5">
        <v>0.1</v>
      </c>
    </row>
    <row r="80" spans="2:5" ht="15">
      <c r="B80" s="9"/>
      <c r="C80" s="4" t="s">
        <v>172</v>
      </c>
      <c r="D80" t="s">
        <v>173</v>
      </c>
      <c r="E80" s="5">
        <v>4</v>
      </c>
    </row>
    <row r="81" spans="2:5" ht="15">
      <c r="B81" s="9"/>
      <c r="C81" s="4" t="s">
        <v>174</v>
      </c>
      <c r="D81" t="s">
        <v>175</v>
      </c>
      <c r="E81" s="5">
        <v>3.4</v>
      </c>
    </row>
    <row r="82" spans="2:5" ht="15">
      <c r="B82" s="9"/>
      <c r="C82" s="4" t="s">
        <v>176</v>
      </c>
      <c r="D82" t="s">
        <v>177</v>
      </c>
      <c r="E82" s="5">
        <v>15.7</v>
      </c>
    </row>
    <row r="83" spans="2:5" ht="15">
      <c r="B83" s="9"/>
      <c r="C83" s="4" t="s">
        <v>178</v>
      </c>
      <c r="D83" t="s">
        <v>179</v>
      </c>
      <c r="E83" s="5">
        <v>0.1</v>
      </c>
    </row>
    <row r="84" spans="2:5" ht="15">
      <c r="B84" s="9"/>
      <c r="C84" s="4" t="s">
        <v>180</v>
      </c>
      <c r="D84" t="s">
        <v>181</v>
      </c>
      <c r="E84" s="5">
        <v>315.7</v>
      </c>
    </row>
    <row r="85" spans="2:5" ht="15">
      <c r="B85" s="9"/>
      <c r="C85" s="4" t="s">
        <v>182</v>
      </c>
      <c r="D85" t="s">
        <v>183</v>
      </c>
      <c r="E85" s="5">
        <v>275.2</v>
      </c>
    </row>
    <row r="86" spans="2:5" ht="15">
      <c r="B86" s="9"/>
      <c r="C86" s="4" t="s">
        <v>184</v>
      </c>
      <c r="D86" t="s">
        <v>185</v>
      </c>
      <c r="E86" s="5">
        <v>174</v>
      </c>
    </row>
    <row r="87" spans="2:5" ht="15">
      <c r="B87" s="9"/>
      <c r="C87" s="4" t="s">
        <v>186</v>
      </c>
      <c r="D87" t="s">
        <v>187</v>
      </c>
      <c r="E87" s="5">
        <v>32.4</v>
      </c>
    </row>
    <row r="88" spans="2:5" ht="15">
      <c r="B88" s="9"/>
      <c r="C88" s="4" t="s">
        <v>127</v>
      </c>
      <c r="D88" t="s">
        <v>188</v>
      </c>
      <c r="E88" s="5">
        <v>16.1</v>
      </c>
    </row>
    <row r="89" spans="2:5" ht="15">
      <c r="B89" s="9"/>
      <c r="C89" s="4" t="s">
        <v>189</v>
      </c>
      <c r="D89" t="s">
        <v>190</v>
      </c>
      <c r="E89" s="5">
        <v>64.8</v>
      </c>
    </row>
    <row r="90" spans="2:5" ht="15">
      <c r="B90" s="9"/>
      <c r="C90" s="4" t="s">
        <v>191</v>
      </c>
      <c r="D90" t="s">
        <v>192</v>
      </c>
      <c r="E90" s="5">
        <v>64.8</v>
      </c>
    </row>
    <row r="91" spans="2:5" ht="15">
      <c r="B91" s="9" t="s">
        <v>193</v>
      </c>
      <c r="C91" s="4" t="s">
        <v>194</v>
      </c>
      <c r="D91" t="s">
        <v>198</v>
      </c>
      <c r="E91" s="5">
        <v>1365.6</v>
      </c>
    </row>
    <row r="92" spans="2:5" ht="15">
      <c r="B92" s="9"/>
      <c r="C92" s="4" t="s">
        <v>195</v>
      </c>
      <c r="D92" t="s">
        <v>199</v>
      </c>
      <c r="E92" s="5">
        <v>123.3</v>
      </c>
    </row>
    <row r="93" spans="2:5" ht="15">
      <c r="B93" s="9"/>
      <c r="C93" s="4" t="s">
        <v>196</v>
      </c>
      <c r="D93" t="s">
        <v>200</v>
      </c>
      <c r="E93" s="5">
        <v>298.9</v>
      </c>
    </row>
    <row r="94" spans="2:5" ht="15">
      <c r="B94" s="9"/>
      <c r="C94" s="4" t="s">
        <v>197</v>
      </c>
      <c r="D94" t="s">
        <v>201</v>
      </c>
      <c r="E94" s="5">
        <v>198.3</v>
      </c>
    </row>
    <row r="95" spans="2:5" ht="15">
      <c r="B95" s="9" t="s">
        <v>202</v>
      </c>
      <c r="C95" s="4" t="s">
        <v>203</v>
      </c>
      <c r="D95" t="s">
        <v>211</v>
      </c>
      <c r="E95" s="5">
        <v>202.7</v>
      </c>
    </row>
    <row r="96" spans="2:5" ht="15">
      <c r="B96" s="9"/>
      <c r="C96" s="4" t="s">
        <v>204</v>
      </c>
      <c r="D96" t="s">
        <v>212</v>
      </c>
      <c r="E96" s="5">
        <v>95.1</v>
      </c>
    </row>
    <row r="97" spans="2:5" ht="15">
      <c r="B97" s="9"/>
      <c r="C97" s="4" t="s">
        <v>205</v>
      </c>
      <c r="D97" t="s">
        <v>213</v>
      </c>
      <c r="E97" s="5">
        <v>5.7</v>
      </c>
    </row>
    <row r="98" spans="2:5" ht="15">
      <c r="B98" s="9"/>
      <c r="C98" s="4" t="s">
        <v>206</v>
      </c>
      <c r="D98" t="s">
        <v>214</v>
      </c>
      <c r="E98" s="5">
        <v>0.2</v>
      </c>
    </row>
    <row r="99" spans="2:5" ht="15">
      <c r="B99" s="9"/>
      <c r="C99" s="4" t="s">
        <v>207</v>
      </c>
      <c r="D99" t="s">
        <v>215</v>
      </c>
      <c r="E99" s="5">
        <v>1.6</v>
      </c>
    </row>
    <row r="100" spans="2:5" ht="15">
      <c r="B100" s="9"/>
      <c r="C100" s="4" t="s">
        <v>208</v>
      </c>
      <c r="D100" t="s">
        <v>216</v>
      </c>
      <c r="E100" s="5">
        <v>0.4</v>
      </c>
    </row>
    <row r="101" spans="2:5" ht="15">
      <c r="B101" s="9"/>
      <c r="C101" s="4" t="s">
        <v>209</v>
      </c>
      <c r="D101" t="s">
        <v>217</v>
      </c>
      <c r="E101" s="5">
        <v>1.2</v>
      </c>
    </row>
    <row r="102" spans="2:5" ht="15">
      <c r="B102" s="9"/>
      <c r="C102" s="4" t="s">
        <v>210</v>
      </c>
      <c r="D102" t="s">
        <v>218</v>
      </c>
      <c r="E102" s="5">
        <v>0.8</v>
      </c>
    </row>
    <row r="103" spans="2:5" ht="15">
      <c r="B103" s="9" t="s">
        <v>219</v>
      </c>
      <c r="C103" s="4" t="s">
        <v>220</v>
      </c>
      <c r="D103" t="s">
        <v>222</v>
      </c>
      <c r="E103" s="5">
        <v>357.3</v>
      </c>
    </row>
    <row r="104" spans="2:5" ht="15">
      <c r="B104" s="9"/>
      <c r="C104" s="4" t="s">
        <v>221</v>
      </c>
      <c r="D104" t="s">
        <v>223</v>
      </c>
      <c r="E104" s="5">
        <v>1148.5</v>
      </c>
    </row>
    <row r="105" spans="2:5" ht="15">
      <c r="B105" s="9" t="s">
        <v>224</v>
      </c>
      <c r="C105" s="4" t="s">
        <v>225</v>
      </c>
      <c r="D105" t="s">
        <v>234</v>
      </c>
      <c r="E105" s="5">
        <v>604</v>
      </c>
    </row>
    <row r="106" spans="2:5" ht="15">
      <c r="B106" s="9"/>
      <c r="C106" s="4" t="s">
        <v>226</v>
      </c>
      <c r="D106" t="s">
        <v>235</v>
      </c>
      <c r="E106" s="5">
        <v>207.6</v>
      </c>
    </row>
    <row r="107" spans="2:7" ht="15">
      <c r="B107" s="9"/>
      <c r="C107" s="4" t="s">
        <v>227</v>
      </c>
      <c r="D107" t="s">
        <v>236</v>
      </c>
      <c r="E107" s="5">
        <v>31.8</v>
      </c>
      <c r="F107" t="s">
        <v>243</v>
      </c>
      <c r="G107" s="5">
        <v>10.6</v>
      </c>
    </row>
    <row r="108" spans="2:7" ht="15">
      <c r="B108" s="9"/>
      <c r="C108" s="4" t="s">
        <v>228</v>
      </c>
      <c r="D108" t="s">
        <v>237</v>
      </c>
      <c r="E108" s="5">
        <v>2.1</v>
      </c>
      <c r="F108" t="s">
        <v>244</v>
      </c>
      <c r="G108" s="5">
        <v>1</v>
      </c>
    </row>
    <row r="109" spans="2:7" ht="15">
      <c r="B109" s="9"/>
      <c r="C109" s="4" t="s">
        <v>229</v>
      </c>
      <c r="D109" t="s">
        <v>238</v>
      </c>
      <c r="E109" s="5">
        <v>2</v>
      </c>
      <c r="F109" t="s">
        <v>245</v>
      </c>
      <c r="G109" s="5">
        <v>1</v>
      </c>
    </row>
    <row r="110" spans="2:5" ht="15">
      <c r="B110" s="9"/>
      <c r="C110" s="4" t="s">
        <v>230</v>
      </c>
      <c r="D110" t="s">
        <v>239</v>
      </c>
      <c r="E110" s="5">
        <v>24</v>
      </c>
    </row>
    <row r="111" spans="2:5" ht="15">
      <c r="B111" s="9"/>
      <c r="C111" s="4" t="s">
        <v>231</v>
      </c>
      <c r="D111" t="s">
        <v>240</v>
      </c>
      <c r="E111" s="5">
        <v>31.6</v>
      </c>
    </row>
    <row r="112" spans="2:5" ht="15">
      <c r="B112" s="9"/>
      <c r="C112" s="4" t="s">
        <v>232</v>
      </c>
      <c r="D112" t="s">
        <v>242</v>
      </c>
      <c r="E112" s="5">
        <v>40.2</v>
      </c>
    </row>
    <row r="113" spans="2:5" ht="15">
      <c r="B113" s="9"/>
      <c r="C113" s="4" t="s">
        <v>233</v>
      </c>
      <c r="D113" t="s">
        <v>241</v>
      </c>
      <c r="E113" s="5">
        <v>835.3</v>
      </c>
    </row>
    <row r="114" spans="2:5" ht="15">
      <c r="B114" s="9" t="s">
        <v>246</v>
      </c>
      <c r="C114" s="4" t="s">
        <v>247</v>
      </c>
      <c r="D114" t="s">
        <v>249</v>
      </c>
      <c r="E114" s="5">
        <v>64.8</v>
      </c>
    </row>
    <row r="115" spans="2:5" ht="15">
      <c r="B115" s="9"/>
      <c r="C115" s="4" t="s">
        <v>248</v>
      </c>
      <c r="D115" t="s">
        <v>250</v>
      </c>
      <c r="E115" s="5">
        <v>82.3</v>
      </c>
    </row>
    <row r="116" spans="2:5" ht="15">
      <c r="B116" s="9"/>
      <c r="C116" s="4" t="s">
        <v>251</v>
      </c>
      <c r="D116" t="s">
        <v>268</v>
      </c>
      <c r="E116" s="5">
        <v>142.7</v>
      </c>
    </row>
    <row r="117" spans="2:5" ht="15">
      <c r="B117" s="9"/>
      <c r="C117" s="4" t="s">
        <v>252</v>
      </c>
      <c r="D117" t="s">
        <v>269</v>
      </c>
      <c r="E117" s="5">
        <v>34</v>
      </c>
    </row>
    <row r="118" spans="2:5" ht="15">
      <c r="B118" s="9"/>
      <c r="C118" s="4" t="s">
        <v>253</v>
      </c>
      <c r="D118" t="s">
        <v>270</v>
      </c>
      <c r="E118" s="5">
        <v>97.1</v>
      </c>
    </row>
    <row r="119" spans="2:5" ht="15">
      <c r="B119" s="9"/>
      <c r="C119" s="4" t="s">
        <v>254</v>
      </c>
      <c r="D119" t="s">
        <v>271</v>
      </c>
      <c r="E119" s="5">
        <v>9.1</v>
      </c>
    </row>
    <row r="120" spans="2:5" ht="15">
      <c r="B120" s="9"/>
      <c r="C120" s="4" t="s">
        <v>255</v>
      </c>
      <c r="D120" t="s">
        <v>272</v>
      </c>
      <c r="E120" s="5">
        <v>30.9</v>
      </c>
    </row>
    <row r="121" spans="2:5" ht="15">
      <c r="B121" s="9"/>
      <c r="C121" s="4" t="s">
        <v>256</v>
      </c>
      <c r="D121" t="s">
        <v>273</v>
      </c>
      <c r="E121" s="5">
        <v>64.8</v>
      </c>
    </row>
    <row r="122" spans="2:5" ht="15">
      <c r="B122" s="9"/>
      <c r="C122" s="4" t="s">
        <v>257</v>
      </c>
      <c r="D122" t="s">
        <v>274</v>
      </c>
      <c r="E122" s="5">
        <v>29.3</v>
      </c>
    </row>
    <row r="123" spans="2:5" ht="15">
      <c r="B123" s="9"/>
      <c r="C123" s="4" t="s">
        <v>258</v>
      </c>
      <c r="D123" t="s">
        <v>275</v>
      </c>
      <c r="E123" s="5">
        <v>3.8</v>
      </c>
    </row>
    <row r="124" spans="2:5" ht="15">
      <c r="B124" s="9"/>
      <c r="C124" s="4" t="s">
        <v>259</v>
      </c>
      <c r="D124" t="s">
        <v>276</v>
      </c>
      <c r="E124" s="5">
        <v>151.8</v>
      </c>
    </row>
    <row r="125" spans="2:5" ht="15">
      <c r="B125" s="9"/>
      <c r="C125" s="4" t="s">
        <v>260</v>
      </c>
      <c r="D125" t="s">
        <v>277</v>
      </c>
      <c r="E125" s="5">
        <v>24.3</v>
      </c>
    </row>
    <row r="126" spans="2:5" ht="15">
      <c r="B126" s="9"/>
      <c r="C126" s="4" t="s">
        <v>261</v>
      </c>
      <c r="D126" t="s">
        <v>278</v>
      </c>
      <c r="E126" s="5">
        <v>12</v>
      </c>
    </row>
    <row r="127" spans="2:5" ht="15">
      <c r="B127" s="9"/>
      <c r="C127" s="4" t="s">
        <v>262</v>
      </c>
      <c r="D127" t="s">
        <v>279</v>
      </c>
      <c r="E127" s="5">
        <v>167.1</v>
      </c>
    </row>
    <row r="128" spans="2:5" ht="15">
      <c r="B128" s="9"/>
      <c r="C128" s="4" t="s">
        <v>263</v>
      </c>
      <c r="D128" t="s">
        <v>280</v>
      </c>
      <c r="E128" s="5">
        <v>151.6</v>
      </c>
    </row>
    <row r="129" spans="2:5" ht="15">
      <c r="B129" s="9"/>
      <c r="C129" s="4" t="s">
        <v>264</v>
      </c>
      <c r="D129" t="s">
        <v>281</v>
      </c>
      <c r="E129" s="5">
        <v>26</v>
      </c>
    </row>
    <row r="130" spans="2:5" ht="15">
      <c r="B130" s="9"/>
      <c r="C130" s="4" t="s">
        <v>265</v>
      </c>
      <c r="D130" t="s">
        <v>282</v>
      </c>
      <c r="E130" s="5">
        <v>16.2</v>
      </c>
    </row>
    <row r="131" spans="2:5" ht="15">
      <c r="B131" s="9"/>
      <c r="C131" s="4" t="s">
        <v>266</v>
      </c>
      <c r="D131" t="s">
        <v>283</v>
      </c>
      <c r="E131" s="5">
        <v>13.8</v>
      </c>
    </row>
    <row r="132" spans="2:5" ht="15">
      <c r="B132" s="9"/>
      <c r="C132" s="4" t="s">
        <v>267</v>
      </c>
      <c r="D132" t="s">
        <v>284</v>
      </c>
      <c r="E132" s="5">
        <v>5.2</v>
      </c>
    </row>
    <row r="133" spans="2:5" ht="15">
      <c r="B133" s="9" t="s">
        <v>285</v>
      </c>
      <c r="C133" s="4" t="s">
        <v>286</v>
      </c>
      <c r="D133" t="s">
        <v>290</v>
      </c>
      <c r="E133" s="5">
        <v>0.7</v>
      </c>
    </row>
    <row r="134" spans="2:5" ht="15">
      <c r="B134" s="9"/>
      <c r="C134" s="4" t="s">
        <v>287</v>
      </c>
      <c r="D134" t="s">
        <v>291</v>
      </c>
      <c r="E134" s="5">
        <v>64.8</v>
      </c>
    </row>
    <row r="135" spans="2:5" ht="15">
      <c r="B135" s="9"/>
      <c r="C135" s="4" t="s">
        <v>288</v>
      </c>
      <c r="D135" t="s">
        <v>292</v>
      </c>
      <c r="E135" s="5">
        <v>22.5</v>
      </c>
    </row>
    <row r="136" spans="2:5" ht="15">
      <c r="B136" s="9"/>
      <c r="C136" s="4" t="s">
        <v>289</v>
      </c>
      <c r="D136" t="s">
        <v>293</v>
      </c>
      <c r="E136" s="5">
        <v>29.4</v>
      </c>
    </row>
    <row r="137" spans="2:5" ht="15">
      <c r="B137" s="9"/>
      <c r="C137" s="4" t="s">
        <v>6584</v>
      </c>
      <c r="D137" t="s">
        <v>6591</v>
      </c>
      <c r="E137" s="5">
        <v>122.1</v>
      </c>
    </row>
    <row r="138" spans="2:5" ht="15">
      <c r="B138" s="9"/>
      <c r="C138" s="4" t="s">
        <v>6585</v>
      </c>
      <c r="D138" t="s">
        <v>6592</v>
      </c>
      <c r="E138" s="5">
        <v>64.8</v>
      </c>
    </row>
    <row r="139" spans="2:5" ht="15">
      <c r="B139" s="9"/>
      <c r="C139" s="4" t="s">
        <v>6586</v>
      </c>
      <c r="D139" t="s">
        <v>6593</v>
      </c>
      <c r="E139" s="5">
        <v>18.8</v>
      </c>
    </row>
    <row r="140" spans="2:5" ht="15">
      <c r="B140" s="9"/>
      <c r="C140" s="4" t="s">
        <v>6587</v>
      </c>
      <c r="D140" t="s">
        <v>6594</v>
      </c>
      <c r="E140" s="5">
        <v>169.2</v>
      </c>
    </row>
    <row r="141" spans="2:5" ht="15">
      <c r="B141" s="9"/>
      <c r="C141" s="4" t="s">
        <v>6588</v>
      </c>
      <c r="D141" t="s">
        <v>6595</v>
      </c>
      <c r="E141" s="5">
        <v>0.4</v>
      </c>
    </row>
    <row r="142" spans="2:5" ht="15">
      <c r="B142" s="9"/>
      <c r="C142" s="4" t="s">
        <v>6589</v>
      </c>
      <c r="D142" t="s">
        <v>6596</v>
      </c>
      <c r="E142" s="5">
        <v>7.3</v>
      </c>
    </row>
    <row r="143" spans="2:5" ht="15">
      <c r="B143" s="9"/>
      <c r="C143" s="4" t="s">
        <v>6590</v>
      </c>
      <c r="D143" t="s">
        <v>6597</v>
      </c>
      <c r="E143" s="5">
        <v>21.4</v>
      </c>
    </row>
    <row r="144" spans="2:5" ht="15">
      <c r="B144" s="9"/>
      <c r="C144" s="4" t="s">
        <v>6585</v>
      </c>
      <c r="D144" t="s">
        <v>6598</v>
      </c>
      <c r="E144" s="5">
        <v>34.7</v>
      </c>
    </row>
    <row r="145" spans="2:5" ht="15">
      <c r="B145" s="9" t="s">
        <v>2821</v>
      </c>
      <c r="C145" s="4" t="s">
        <v>2822</v>
      </c>
      <c r="D145" t="s">
        <v>2823</v>
      </c>
      <c r="E145" s="5">
        <v>3845.5</v>
      </c>
    </row>
    <row r="146" spans="2:5" ht="15">
      <c r="B146" s="9"/>
      <c r="C146" s="4" t="s">
        <v>2824</v>
      </c>
      <c r="D146" t="s">
        <v>2825</v>
      </c>
      <c r="E146" s="5">
        <v>56.7</v>
      </c>
    </row>
    <row r="147" spans="2:7" ht="15">
      <c r="B147" s="9"/>
      <c r="C147" s="15" t="s">
        <v>2826</v>
      </c>
      <c r="D147" s="9" t="s">
        <v>2827</v>
      </c>
      <c r="E147" s="16">
        <v>797.2</v>
      </c>
      <c r="F147" t="s">
        <v>2828</v>
      </c>
      <c r="G147" s="5">
        <v>398.6</v>
      </c>
    </row>
    <row r="148" spans="2:5" ht="15">
      <c r="B148" s="9" t="s">
        <v>294</v>
      </c>
      <c r="C148" s="4" t="s">
        <v>295</v>
      </c>
      <c r="D148" t="s">
        <v>307</v>
      </c>
      <c r="E148" s="5">
        <v>37.2</v>
      </c>
    </row>
    <row r="149" spans="2:5" ht="15">
      <c r="B149" s="9"/>
      <c r="C149" s="4" t="s">
        <v>296</v>
      </c>
      <c r="D149" t="s">
        <v>308</v>
      </c>
      <c r="E149" s="5">
        <v>1804.9</v>
      </c>
    </row>
    <row r="150" spans="2:5" ht="15">
      <c r="B150" s="9"/>
      <c r="C150" s="4" t="s">
        <v>297</v>
      </c>
      <c r="D150" t="s">
        <v>309</v>
      </c>
      <c r="E150" s="5">
        <v>2804.9</v>
      </c>
    </row>
    <row r="151" spans="2:5" ht="15">
      <c r="B151" s="9"/>
      <c r="C151" s="4" t="s">
        <v>298</v>
      </c>
      <c r="D151" t="s">
        <v>310</v>
      </c>
      <c r="E151" s="5">
        <v>32.4</v>
      </c>
    </row>
    <row r="152" spans="2:5" ht="15">
      <c r="B152" s="9"/>
      <c r="C152" s="4" t="s">
        <v>299</v>
      </c>
      <c r="D152" t="s">
        <v>311</v>
      </c>
      <c r="E152" s="5">
        <v>144.7</v>
      </c>
    </row>
    <row r="153" spans="2:5" ht="15">
      <c r="B153" s="9"/>
      <c r="C153" s="4" t="s">
        <v>300</v>
      </c>
      <c r="D153" t="s">
        <v>312</v>
      </c>
      <c r="E153" s="5">
        <v>218.5</v>
      </c>
    </row>
    <row r="154" spans="2:5" ht="15">
      <c r="B154" s="9"/>
      <c r="C154" s="4" t="s">
        <v>301</v>
      </c>
      <c r="D154" t="s">
        <v>313</v>
      </c>
      <c r="E154" s="5">
        <v>8.1</v>
      </c>
    </row>
    <row r="155" spans="2:5" ht="15">
      <c r="B155" s="9"/>
      <c r="C155" s="4" t="s">
        <v>302</v>
      </c>
      <c r="D155" t="s">
        <v>314</v>
      </c>
      <c r="E155" s="5">
        <v>183.7</v>
      </c>
    </row>
    <row r="156" spans="2:5" ht="15">
      <c r="B156" s="9"/>
      <c r="C156" s="4" t="s">
        <v>303</v>
      </c>
      <c r="D156" t="s">
        <v>315</v>
      </c>
      <c r="E156" s="5">
        <v>40.9</v>
      </c>
    </row>
    <row r="157" spans="2:5" ht="15">
      <c r="B157" s="9"/>
      <c r="C157" s="4" t="s">
        <v>304</v>
      </c>
      <c r="D157" t="s">
        <v>316</v>
      </c>
      <c r="E157" s="5">
        <v>161.8</v>
      </c>
    </row>
    <row r="158" spans="2:5" ht="15">
      <c r="B158" s="9"/>
      <c r="C158" s="4" t="s">
        <v>305</v>
      </c>
      <c r="D158" t="s">
        <v>317</v>
      </c>
      <c r="E158" s="5">
        <v>16.2</v>
      </c>
    </row>
    <row r="159" spans="2:5" ht="15">
      <c r="B159" s="9"/>
      <c r="C159" s="4" t="s">
        <v>306</v>
      </c>
      <c r="D159" t="s">
        <v>318</v>
      </c>
      <c r="E159" s="5">
        <v>129.5</v>
      </c>
    </row>
    <row r="160" spans="2:5" ht="15">
      <c r="B160" s="9" t="s">
        <v>6555</v>
      </c>
      <c r="C160" s="4" t="s">
        <v>6556</v>
      </c>
      <c r="D160" t="s">
        <v>6562</v>
      </c>
      <c r="E160" s="5">
        <v>1780.7</v>
      </c>
    </row>
    <row r="161" spans="2:5" ht="15">
      <c r="B161" s="9"/>
      <c r="C161" s="4" t="s">
        <v>6557</v>
      </c>
      <c r="D161" t="s">
        <v>6563</v>
      </c>
      <c r="E161" s="5">
        <v>62.3</v>
      </c>
    </row>
    <row r="162" spans="2:5" ht="15">
      <c r="B162" s="9"/>
      <c r="C162" s="4" t="s">
        <v>6558</v>
      </c>
      <c r="D162" t="s">
        <v>6564</v>
      </c>
      <c r="E162" s="5">
        <v>16.2</v>
      </c>
    </row>
    <row r="163" spans="2:5" ht="15">
      <c r="B163" s="9"/>
      <c r="C163" s="4" t="s">
        <v>6559</v>
      </c>
      <c r="D163" t="s">
        <v>6565</v>
      </c>
      <c r="E163" s="5">
        <v>16.2</v>
      </c>
    </row>
    <row r="164" spans="2:5" ht="15">
      <c r="B164" s="9"/>
      <c r="C164" s="4" t="s">
        <v>6560</v>
      </c>
      <c r="D164" t="s">
        <v>6566</v>
      </c>
      <c r="E164" s="5">
        <v>59.9</v>
      </c>
    </row>
    <row r="165" spans="2:5" ht="15">
      <c r="B165" s="9"/>
      <c r="C165" s="4" t="s">
        <v>6561</v>
      </c>
      <c r="D165" t="s">
        <v>6567</v>
      </c>
      <c r="E165" s="5">
        <v>129.5</v>
      </c>
    </row>
    <row r="166" spans="2:5" ht="15">
      <c r="B166" s="9" t="s">
        <v>6620</v>
      </c>
      <c r="C166" s="4" t="s">
        <v>319</v>
      </c>
      <c r="D166" t="s">
        <v>324</v>
      </c>
      <c r="E166" s="5">
        <v>444.6</v>
      </c>
    </row>
    <row r="167" spans="2:5" ht="15">
      <c r="B167" s="9"/>
      <c r="C167" s="4" t="s">
        <v>320</v>
      </c>
      <c r="D167" t="s">
        <v>325</v>
      </c>
      <c r="E167" s="5">
        <v>94</v>
      </c>
    </row>
    <row r="168" spans="2:5" ht="15">
      <c r="B168" s="9"/>
      <c r="C168" s="4" t="s">
        <v>321</v>
      </c>
      <c r="D168" t="s">
        <v>326</v>
      </c>
      <c r="E168" s="5">
        <v>3.7</v>
      </c>
    </row>
    <row r="169" spans="2:5" ht="15">
      <c r="B169" s="9"/>
      <c r="C169" s="4" t="s">
        <v>322</v>
      </c>
      <c r="D169" t="s">
        <v>327</v>
      </c>
      <c r="E169" s="5">
        <v>116.3</v>
      </c>
    </row>
    <row r="170" spans="2:5" ht="15">
      <c r="B170" s="9"/>
      <c r="C170" s="4" t="s">
        <v>323</v>
      </c>
      <c r="D170" t="s">
        <v>328</v>
      </c>
      <c r="E170" s="5">
        <v>4.5</v>
      </c>
    </row>
    <row r="171" spans="2:5" ht="15">
      <c r="B171" s="9" t="s">
        <v>329</v>
      </c>
      <c r="C171" s="4" t="s">
        <v>330</v>
      </c>
      <c r="D171" t="s">
        <v>333</v>
      </c>
      <c r="E171" s="5">
        <v>140.2</v>
      </c>
    </row>
    <row r="172" spans="2:5" ht="15">
      <c r="B172" s="9"/>
      <c r="C172" s="4" t="s">
        <v>331</v>
      </c>
      <c r="D172" t="s">
        <v>334</v>
      </c>
      <c r="E172" s="5">
        <v>317.7</v>
      </c>
    </row>
    <row r="173" spans="2:5" ht="15">
      <c r="B173" s="9"/>
      <c r="C173" s="4" t="s">
        <v>332</v>
      </c>
      <c r="D173" t="s">
        <v>335</v>
      </c>
      <c r="E173" s="5">
        <v>262.2</v>
      </c>
    </row>
    <row r="174" spans="2:5" ht="15">
      <c r="B174" s="9" t="s">
        <v>336</v>
      </c>
      <c r="C174" s="4" t="s">
        <v>337</v>
      </c>
      <c r="D174" t="s">
        <v>341</v>
      </c>
      <c r="E174" s="5">
        <v>551.5</v>
      </c>
    </row>
    <row r="175" spans="2:5" ht="15">
      <c r="B175" s="9"/>
      <c r="C175" s="4" t="s">
        <v>338</v>
      </c>
      <c r="D175" t="s">
        <v>342</v>
      </c>
      <c r="E175" s="5">
        <v>4</v>
      </c>
    </row>
    <row r="176" spans="2:7" ht="15">
      <c r="B176" s="9"/>
      <c r="C176" s="6" t="s">
        <v>79</v>
      </c>
      <c r="D176" s="7" t="s">
        <v>83</v>
      </c>
      <c r="E176" s="8">
        <v>10.3</v>
      </c>
      <c r="G176" s="5">
        <v>0.5</v>
      </c>
    </row>
    <row r="177" spans="2:5" ht="15">
      <c r="B177" s="9"/>
      <c r="C177" s="4" t="s">
        <v>339</v>
      </c>
      <c r="D177" t="s">
        <v>343</v>
      </c>
      <c r="E177" s="5">
        <v>54.3</v>
      </c>
    </row>
    <row r="178" spans="2:5" ht="15">
      <c r="B178" s="9"/>
      <c r="C178" s="4" t="s">
        <v>340</v>
      </c>
      <c r="D178" t="s">
        <v>344</v>
      </c>
      <c r="E178" s="5">
        <v>0.9</v>
      </c>
    </row>
    <row r="179" spans="2:5" ht="15">
      <c r="B179" s="9"/>
      <c r="C179" s="4" t="s">
        <v>6669</v>
      </c>
      <c r="D179" t="s">
        <v>6670</v>
      </c>
      <c r="E179" s="5">
        <v>3.9</v>
      </c>
    </row>
    <row r="180" spans="2:5" ht="15">
      <c r="B180" s="9" t="s">
        <v>345</v>
      </c>
      <c r="C180" s="4" t="s">
        <v>346</v>
      </c>
      <c r="D180" t="s">
        <v>348</v>
      </c>
      <c r="E180" s="5">
        <v>305.1</v>
      </c>
    </row>
    <row r="181" spans="2:7" ht="15">
      <c r="B181" s="9"/>
      <c r="C181" s="6" t="s">
        <v>79</v>
      </c>
      <c r="D181" s="7" t="s">
        <v>83</v>
      </c>
      <c r="E181" s="8">
        <v>10.3</v>
      </c>
      <c r="G181" s="5">
        <v>0.5</v>
      </c>
    </row>
    <row r="182" spans="2:5" ht="15">
      <c r="B182" s="9"/>
      <c r="C182" s="4" t="s">
        <v>347</v>
      </c>
      <c r="D182" t="s">
        <v>349</v>
      </c>
      <c r="E182" s="5">
        <v>157.8</v>
      </c>
    </row>
    <row r="183" spans="2:5" ht="15">
      <c r="B183" s="9" t="s">
        <v>6671</v>
      </c>
      <c r="C183" s="4" t="s">
        <v>350</v>
      </c>
      <c r="D183" t="s">
        <v>354</v>
      </c>
      <c r="E183" s="5">
        <v>880.2</v>
      </c>
    </row>
    <row r="184" spans="2:5" ht="15">
      <c r="B184" s="9"/>
      <c r="C184" s="4" t="s">
        <v>356</v>
      </c>
      <c r="D184" t="s">
        <v>355</v>
      </c>
      <c r="E184" s="5">
        <v>25.5</v>
      </c>
    </row>
    <row r="185" spans="2:7" ht="15">
      <c r="B185" s="9"/>
      <c r="C185" s="6" t="s">
        <v>79</v>
      </c>
      <c r="D185" s="7" t="s">
        <v>83</v>
      </c>
      <c r="E185" s="8">
        <v>10.3</v>
      </c>
      <c r="G185" s="5">
        <v>0.5</v>
      </c>
    </row>
    <row r="186" spans="2:5" ht="15">
      <c r="B186" s="9" t="s">
        <v>6672</v>
      </c>
      <c r="C186" s="4" t="s">
        <v>357</v>
      </c>
      <c r="D186" t="s">
        <v>358</v>
      </c>
      <c r="E186" s="5">
        <v>1082.3</v>
      </c>
    </row>
    <row r="187" spans="2:5" ht="15">
      <c r="B187" s="9"/>
      <c r="C187" s="4" t="s">
        <v>351</v>
      </c>
      <c r="D187" t="s">
        <v>359</v>
      </c>
      <c r="E187" s="5">
        <v>106.9</v>
      </c>
    </row>
    <row r="188" spans="2:5" ht="15">
      <c r="B188" s="9"/>
      <c r="C188" s="4" t="s">
        <v>352</v>
      </c>
      <c r="D188" t="s">
        <v>360</v>
      </c>
      <c r="E188" s="5">
        <v>6</v>
      </c>
    </row>
    <row r="189" spans="2:5" ht="15">
      <c r="B189" s="9"/>
      <c r="C189" s="4" t="s">
        <v>353</v>
      </c>
      <c r="D189" t="s">
        <v>361</v>
      </c>
      <c r="E189" s="5">
        <v>31</v>
      </c>
    </row>
    <row r="190" spans="2:5" ht="15">
      <c r="B190" s="9" t="s">
        <v>362</v>
      </c>
      <c r="C190" s="4" t="s">
        <v>363</v>
      </c>
      <c r="D190" t="s">
        <v>371</v>
      </c>
      <c r="E190" s="5">
        <v>64.8</v>
      </c>
    </row>
    <row r="191" spans="2:5" ht="15">
      <c r="B191" s="9"/>
      <c r="C191" s="4" t="s">
        <v>364</v>
      </c>
      <c r="D191" t="s">
        <v>372</v>
      </c>
      <c r="E191" s="5">
        <v>15</v>
      </c>
    </row>
    <row r="192" spans="2:5" ht="15">
      <c r="B192" s="9"/>
      <c r="C192" s="4" t="s">
        <v>365</v>
      </c>
      <c r="D192" t="s">
        <v>373</v>
      </c>
      <c r="E192" s="5">
        <v>1068.1</v>
      </c>
    </row>
    <row r="193" spans="2:5" ht="15">
      <c r="B193" s="9"/>
      <c r="C193" s="4" t="s">
        <v>366</v>
      </c>
      <c r="D193" t="s">
        <v>374</v>
      </c>
      <c r="E193" s="5">
        <v>60.7</v>
      </c>
    </row>
    <row r="194" spans="2:5" ht="15">
      <c r="B194" s="9"/>
      <c r="C194" s="4" t="s">
        <v>367</v>
      </c>
      <c r="D194" t="s">
        <v>375</v>
      </c>
      <c r="E194" s="5">
        <v>64.7</v>
      </c>
    </row>
    <row r="195" spans="2:5" ht="15">
      <c r="B195" s="9"/>
      <c r="C195" s="4" t="s">
        <v>368</v>
      </c>
      <c r="D195" t="s">
        <v>376</v>
      </c>
      <c r="E195" s="5">
        <v>48.6</v>
      </c>
    </row>
    <row r="196" spans="2:5" ht="15">
      <c r="B196" s="9"/>
      <c r="C196" s="4" t="s">
        <v>369</v>
      </c>
      <c r="D196" t="s">
        <v>377</v>
      </c>
      <c r="E196" s="5">
        <v>16.2</v>
      </c>
    </row>
    <row r="197" spans="2:5" ht="15">
      <c r="B197" s="9"/>
      <c r="C197" s="4" t="s">
        <v>370</v>
      </c>
      <c r="D197" t="s">
        <v>378</v>
      </c>
      <c r="E197" s="5">
        <v>64.7</v>
      </c>
    </row>
    <row r="198" spans="2:5" ht="15">
      <c r="B198" s="9" t="s">
        <v>379</v>
      </c>
      <c r="C198" s="4" t="s">
        <v>380</v>
      </c>
      <c r="D198" t="s">
        <v>383</v>
      </c>
      <c r="E198" s="5">
        <v>1837.5</v>
      </c>
    </row>
    <row r="199" spans="2:5" ht="15">
      <c r="B199" s="9"/>
      <c r="C199" s="4" t="s">
        <v>381</v>
      </c>
      <c r="D199" t="s">
        <v>384</v>
      </c>
      <c r="E199" s="5">
        <v>17.2</v>
      </c>
    </row>
    <row r="200" spans="2:5" ht="15">
      <c r="B200" s="9"/>
      <c r="C200" s="4" t="s">
        <v>382</v>
      </c>
      <c r="D200" t="s">
        <v>385</v>
      </c>
      <c r="E200" s="5">
        <v>645.9</v>
      </c>
    </row>
    <row r="201" spans="2:5" ht="15">
      <c r="B201" s="9" t="s">
        <v>386</v>
      </c>
      <c r="C201" s="4" t="s">
        <v>387</v>
      </c>
      <c r="D201" t="s">
        <v>391</v>
      </c>
      <c r="E201" s="5">
        <v>58.9</v>
      </c>
    </row>
    <row r="202" spans="2:5" ht="15">
      <c r="B202" s="9"/>
      <c r="C202" s="4" t="s">
        <v>388</v>
      </c>
      <c r="D202" t="s">
        <v>392</v>
      </c>
      <c r="E202" s="5">
        <v>5.7</v>
      </c>
    </row>
    <row r="203" spans="2:5" ht="15">
      <c r="B203" s="9"/>
      <c r="C203" s="4" t="s">
        <v>389</v>
      </c>
      <c r="D203" t="s">
        <v>393</v>
      </c>
      <c r="E203" s="5">
        <v>83</v>
      </c>
    </row>
    <row r="204" spans="2:5" ht="15">
      <c r="B204" s="9"/>
      <c r="C204" s="4" t="s">
        <v>390</v>
      </c>
      <c r="D204" t="s">
        <v>394</v>
      </c>
      <c r="E204" s="5">
        <v>133.1</v>
      </c>
    </row>
    <row r="205" spans="2:5" ht="15">
      <c r="B205" s="9" t="s">
        <v>395</v>
      </c>
      <c r="C205" s="4" t="s">
        <v>396</v>
      </c>
      <c r="D205" t="s">
        <v>420</v>
      </c>
      <c r="E205" s="5">
        <v>14.2</v>
      </c>
    </row>
    <row r="206" spans="2:5" ht="15">
      <c r="B206" s="9"/>
      <c r="C206" s="4" t="s">
        <v>397</v>
      </c>
      <c r="D206" t="s">
        <v>421</v>
      </c>
      <c r="E206" s="5">
        <v>428.4</v>
      </c>
    </row>
    <row r="207" spans="2:5" ht="15">
      <c r="B207" s="9"/>
      <c r="C207" s="4" t="s">
        <v>398</v>
      </c>
      <c r="D207" t="s">
        <v>422</v>
      </c>
      <c r="E207" s="5">
        <v>8.1</v>
      </c>
    </row>
    <row r="208" spans="2:5" ht="15">
      <c r="B208" s="9"/>
      <c r="C208" s="4" t="s">
        <v>399</v>
      </c>
      <c r="D208" t="s">
        <v>423</v>
      </c>
      <c r="E208" s="5">
        <v>8.1</v>
      </c>
    </row>
    <row r="209" spans="2:5" ht="15">
      <c r="B209" s="9"/>
      <c r="C209" s="4" t="s">
        <v>400</v>
      </c>
      <c r="D209" t="s">
        <v>424</v>
      </c>
      <c r="E209" s="5">
        <v>64.8</v>
      </c>
    </row>
    <row r="210" spans="2:5" ht="15">
      <c r="B210" s="9"/>
      <c r="C210" s="4" t="s">
        <v>401</v>
      </c>
      <c r="D210" t="s">
        <v>425</v>
      </c>
      <c r="E210" s="5">
        <v>83.8</v>
      </c>
    </row>
    <row r="211" spans="2:5" ht="15">
      <c r="B211" s="9"/>
      <c r="C211" s="4" t="s">
        <v>402</v>
      </c>
      <c r="D211" t="s">
        <v>426</v>
      </c>
      <c r="E211" s="5">
        <v>69.7</v>
      </c>
    </row>
    <row r="212" spans="2:5" ht="15">
      <c r="B212" s="9"/>
      <c r="C212" s="4" t="s">
        <v>403</v>
      </c>
      <c r="D212" t="s">
        <v>427</v>
      </c>
      <c r="E212" s="5">
        <v>18.9</v>
      </c>
    </row>
    <row r="213" spans="2:5" ht="15">
      <c r="B213" s="9"/>
      <c r="C213" s="4" t="s">
        <v>404</v>
      </c>
      <c r="D213" t="s">
        <v>428</v>
      </c>
      <c r="E213" s="5">
        <v>22.8</v>
      </c>
    </row>
    <row r="214" spans="2:5" ht="15">
      <c r="B214" s="9"/>
      <c r="C214" s="4" t="s">
        <v>405</v>
      </c>
      <c r="D214" t="s">
        <v>6674</v>
      </c>
      <c r="E214" s="5">
        <v>812.8</v>
      </c>
    </row>
    <row r="215" spans="2:5" ht="15">
      <c r="B215" s="9"/>
      <c r="C215" s="4" t="s">
        <v>406</v>
      </c>
      <c r="D215" t="s">
        <v>429</v>
      </c>
      <c r="E215" s="5">
        <v>1823.3</v>
      </c>
    </row>
    <row r="216" spans="2:5" ht="15">
      <c r="B216" s="9"/>
      <c r="C216" s="4" t="s">
        <v>407</v>
      </c>
      <c r="D216" t="s">
        <v>430</v>
      </c>
      <c r="E216" s="5">
        <v>186.1</v>
      </c>
    </row>
    <row r="217" spans="2:5" ht="15">
      <c r="B217" s="9"/>
      <c r="C217" s="4" t="s">
        <v>408</v>
      </c>
      <c r="D217" t="s">
        <v>431</v>
      </c>
      <c r="E217" s="5">
        <v>8.7</v>
      </c>
    </row>
    <row r="218" spans="2:5" ht="15">
      <c r="B218" s="9"/>
      <c r="C218" s="4" t="s">
        <v>409</v>
      </c>
      <c r="D218" t="s">
        <v>432</v>
      </c>
      <c r="E218" s="5">
        <v>0.2</v>
      </c>
    </row>
    <row r="219" spans="2:5" ht="15">
      <c r="B219" s="9"/>
      <c r="C219" s="4" t="s">
        <v>410</v>
      </c>
      <c r="D219" t="s">
        <v>433</v>
      </c>
      <c r="E219" s="5">
        <v>13.8</v>
      </c>
    </row>
    <row r="220" spans="2:5" ht="15">
      <c r="B220" s="9"/>
      <c r="C220" s="4" t="s">
        <v>411</v>
      </c>
      <c r="D220" t="s">
        <v>434</v>
      </c>
      <c r="E220" s="5">
        <v>13.4</v>
      </c>
    </row>
    <row r="221" spans="2:5" ht="15">
      <c r="B221" s="9"/>
      <c r="C221" s="4" t="s">
        <v>412</v>
      </c>
      <c r="D221" t="s">
        <v>435</v>
      </c>
      <c r="E221" s="5">
        <v>210.4</v>
      </c>
    </row>
    <row r="222" spans="2:5" ht="15">
      <c r="B222" s="9"/>
      <c r="C222" s="4" t="s">
        <v>413</v>
      </c>
      <c r="D222" t="s">
        <v>436</v>
      </c>
      <c r="E222" s="5">
        <v>17.4</v>
      </c>
    </row>
    <row r="223" spans="2:5" ht="15">
      <c r="B223" s="9"/>
      <c r="C223" s="4" t="s">
        <v>414</v>
      </c>
      <c r="D223" t="s">
        <v>437</v>
      </c>
      <c r="E223" s="5">
        <v>65.8</v>
      </c>
    </row>
    <row r="224" spans="2:5" ht="15">
      <c r="B224" s="9"/>
      <c r="C224" s="4" t="s">
        <v>415</v>
      </c>
      <c r="D224" t="s">
        <v>438</v>
      </c>
      <c r="E224" s="5">
        <v>70.3</v>
      </c>
    </row>
    <row r="225" spans="2:5" ht="15">
      <c r="B225" s="9"/>
      <c r="C225" s="4" t="s">
        <v>416</v>
      </c>
      <c r="D225" t="s">
        <v>439</v>
      </c>
      <c r="E225" s="5">
        <v>11.7</v>
      </c>
    </row>
    <row r="226" spans="2:5" ht="15">
      <c r="B226" s="9"/>
      <c r="C226" s="4" t="s">
        <v>417</v>
      </c>
      <c r="D226" t="s">
        <v>440</v>
      </c>
      <c r="E226" s="5">
        <v>10.4</v>
      </c>
    </row>
    <row r="227" spans="2:5" ht="15">
      <c r="B227" s="9"/>
      <c r="C227" s="4" t="s">
        <v>418</v>
      </c>
      <c r="D227" t="s">
        <v>441</v>
      </c>
      <c r="E227" s="5">
        <v>5.2</v>
      </c>
    </row>
    <row r="228" spans="2:5" ht="15">
      <c r="B228" s="9"/>
      <c r="C228" s="4" t="s">
        <v>419</v>
      </c>
      <c r="D228" t="s">
        <v>442</v>
      </c>
      <c r="E228" s="5">
        <v>11.1</v>
      </c>
    </row>
    <row r="229" spans="2:5" ht="15">
      <c r="B229" s="9"/>
      <c r="C229" s="26" t="s">
        <v>6961</v>
      </c>
      <c r="D229" t="s">
        <v>6962</v>
      </c>
      <c r="E229" s="5">
        <v>4.1</v>
      </c>
    </row>
    <row r="230" spans="2:5" ht="15">
      <c r="B230" s="9" t="s">
        <v>443</v>
      </c>
      <c r="C230" s="4" t="s">
        <v>444</v>
      </c>
      <c r="D230" t="s">
        <v>453</v>
      </c>
      <c r="E230" s="5">
        <v>2291.3</v>
      </c>
    </row>
    <row r="231" spans="2:5" ht="15">
      <c r="B231" s="9"/>
      <c r="C231" s="4" t="s">
        <v>445</v>
      </c>
      <c r="D231" t="s">
        <v>454</v>
      </c>
      <c r="E231" s="5">
        <v>17.9</v>
      </c>
    </row>
    <row r="232" spans="2:5" ht="15">
      <c r="B232" s="9"/>
      <c r="C232" s="4" t="s">
        <v>446</v>
      </c>
      <c r="D232" t="s">
        <v>455</v>
      </c>
      <c r="E232" s="5">
        <v>27.8</v>
      </c>
    </row>
    <row r="233" spans="2:5" ht="15">
      <c r="B233" s="9"/>
      <c r="C233" s="4" t="s">
        <v>447</v>
      </c>
      <c r="D233" t="s">
        <v>456</v>
      </c>
      <c r="E233" s="5">
        <v>10.5</v>
      </c>
    </row>
    <row r="234" spans="2:5" ht="15">
      <c r="B234" s="9"/>
      <c r="C234" s="4" t="s">
        <v>448</v>
      </c>
      <c r="D234" t="s">
        <v>457</v>
      </c>
      <c r="E234" s="5">
        <v>20.6</v>
      </c>
    </row>
    <row r="235" spans="2:5" ht="15">
      <c r="B235" s="9"/>
      <c r="C235" s="4" t="s">
        <v>449</v>
      </c>
      <c r="D235" t="s">
        <v>458</v>
      </c>
      <c r="E235" s="5">
        <v>7.3</v>
      </c>
    </row>
    <row r="236" spans="2:5" ht="15">
      <c r="B236" s="9"/>
      <c r="C236" s="4" t="s">
        <v>450</v>
      </c>
      <c r="D236" t="s">
        <v>459</v>
      </c>
      <c r="E236" s="5">
        <v>14.9</v>
      </c>
    </row>
    <row r="237" spans="2:5" ht="15">
      <c r="B237" s="9"/>
      <c r="C237" s="4" t="s">
        <v>451</v>
      </c>
      <c r="D237" t="s">
        <v>460</v>
      </c>
      <c r="E237" s="5">
        <v>30.3</v>
      </c>
    </row>
    <row r="238" spans="2:5" ht="15">
      <c r="B238" s="9"/>
      <c r="C238" s="4" t="s">
        <v>452</v>
      </c>
      <c r="D238" t="s">
        <v>461</v>
      </c>
      <c r="E238" s="5">
        <v>6.5</v>
      </c>
    </row>
    <row r="239" spans="2:5" ht="15">
      <c r="B239" s="9" t="s">
        <v>462</v>
      </c>
      <c r="C239" s="4" t="s">
        <v>463</v>
      </c>
      <c r="D239" t="s">
        <v>470</v>
      </c>
      <c r="E239" s="5">
        <v>2</v>
      </c>
    </row>
    <row r="240" spans="2:5" ht="15">
      <c r="B240" s="9"/>
      <c r="C240" s="4" t="s">
        <v>464</v>
      </c>
      <c r="D240" t="s">
        <v>471</v>
      </c>
      <c r="E240" s="5">
        <v>39.3</v>
      </c>
    </row>
    <row r="241" spans="2:5" ht="15">
      <c r="B241" s="9"/>
      <c r="C241" s="4" t="s">
        <v>465</v>
      </c>
      <c r="D241" t="s">
        <v>472</v>
      </c>
      <c r="E241" s="5">
        <v>2.2</v>
      </c>
    </row>
    <row r="242" spans="2:5" ht="15">
      <c r="B242" s="9"/>
      <c r="C242" s="4" t="s">
        <v>466</v>
      </c>
      <c r="D242" t="s">
        <v>473</v>
      </c>
      <c r="E242" s="5">
        <v>43.8</v>
      </c>
    </row>
    <row r="243" spans="2:5" ht="15">
      <c r="B243" s="9"/>
      <c r="C243" s="4" t="s">
        <v>467</v>
      </c>
      <c r="D243" t="s">
        <v>474</v>
      </c>
      <c r="E243" s="5">
        <v>20.6</v>
      </c>
    </row>
    <row r="244" spans="2:5" ht="15">
      <c r="B244" s="9"/>
      <c r="C244" s="4" t="s">
        <v>468</v>
      </c>
      <c r="D244" t="s">
        <v>475</v>
      </c>
      <c r="E244" s="5">
        <v>46.5</v>
      </c>
    </row>
    <row r="245" spans="2:5" ht="15">
      <c r="B245" s="9"/>
      <c r="C245" s="4" t="s">
        <v>469</v>
      </c>
      <c r="D245" t="s">
        <v>476</v>
      </c>
      <c r="E245" s="5">
        <v>163.5</v>
      </c>
    </row>
    <row r="246" spans="2:5" ht="15">
      <c r="B246" s="9" t="s">
        <v>6938</v>
      </c>
      <c r="C246" s="4" t="s">
        <v>6939</v>
      </c>
      <c r="D246" t="s">
        <v>6940</v>
      </c>
      <c r="E246" s="5">
        <v>0</v>
      </c>
    </row>
    <row r="247" spans="2:5" ht="15">
      <c r="B247" s="9" t="s">
        <v>477</v>
      </c>
      <c r="C247" s="4" t="s">
        <v>478</v>
      </c>
      <c r="D247" t="s">
        <v>495</v>
      </c>
      <c r="E247" s="5">
        <v>53.4</v>
      </c>
    </row>
    <row r="248" spans="2:5" ht="15">
      <c r="B248" s="9"/>
      <c r="C248" s="4" t="s">
        <v>479</v>
      </c>
      <c r="D248" t="s">
        <v>496</v>
      </c>
      <c r="E248" s="5">
        <v>64.1</v>
      </c>
    </row>
    <row r="249" spans="2:5" ht="15">
      <c r="B249" s="9"/>
      <c r="C249" s="4" t="s">
        <v>480</v>
      </c>
      <c r="D249" t="s">
        <v>497</v>
      </c>
      <c r="E249" s="5">
        <v>3.8</v>
      </c>
    </row>
    <row r="250" spans="2:5" ht="15">
      <c r="B250" s="9"/>
      <c r="C250" s="4" t="s">
        <v>481</v>
      </c>
      <c r="D250" t="s">
        <v>498</v>
      </c>
      <c r="E250" s="5">
        <v>35.1</v>
      </c>
    </row>
    <row r="251" spans="2:5" ht="15">
      <c r="B251" s="9"/>
      <c r="C251" s="4" t="s">
        <v>482</v>
      </c>
      <c r="D251" t="s">
        <v>499</v>
      </c>
      <c r="E251" s="5">
        <v>100.6</v>
      </c>
    </row>
    <row r="252" spans="2:5" ht="15">
      <c r="B252" s="9"/>
      <c r="C252" s="4" t="s">
        <v>483</v>
      </c>
      <c r="D252" t="s">
        <v>6933</v>
      </c>
      <c r="E252" s="5">
        <v>5.3</v>
      </c>
    </row>
    <row r="253" spans="2:5" ht="15">
      <c r="B253" s="9"/>
      <c r="C253" s="4" t="s">
        <v>484</v>
      </c>
      <c r="D253" t="s">
        <v>500</v>
      </c>
      <c r="E253" s="5">
        <v>20.2</v>
      </c>
    </row>
    <row r="254" spans="2:5" ht="15">
      <c r="B254" s="9"/>
      <c r="C254" s="4" t="s">
        <v>485</v>
      </c>
      <c r="D254" t="s">
        <v>501</v>
      </c>
      <c r="E254" s="5">
        <v>68</v>
      </c>
    </row>
    <row r="255" spans="2:5" ht="15">
      <c r="B255" s="9"/>
      <c r="C255" s="4" t="s">
        <v>486</v>
      </c>
      <c r="D255" t="s">
        <v>502</v>
      </c>
      <c r="E255" s="5">
        <v>31.2</v>
      </c>
    </row>
    <row r="256" spans="2:5" ht="15">
      <c r="B256" s="9"/>
      <c r="C256" s="4" t="s">
        <v>487</v>
      </c>
      <c r="D256" t="s">
        <v>503</v>
      </c>
      <c r="E256" s="5">
        <v>52.1</v>
      </c>
    </row>
    <row r="257" spans="2:5" ht="15">
      <c r="B257" s="9"/>
      <c r="C257" s="4" t="s">
        <v>488</v>
      </c>
      <c r="D257" t="s">
        <v>504</v>
      </c>
      <c r="E257" s="5">
        <v>28.7</v>
      </c>
    </row>
    <row r="258" spans="2:5" ht="15">
      <c r="B258" s="9"/>
      <c r="C258" s="4" t="s">
        <v>489</v>
      </c>
      <c r="D258" t="s">
        <v>505</v>
      </c>
      <c r="E258" s="5">
        <v>42.3</v>
      </c>
    </row>
    <row r="259" spans="2:5" ht="15">
      <c r="B259" s="9"/>
      <c r="C259" s="4" t="s">
        <v>490</v>
      </c>
      <c r="D259" t="s">
        <v>506</v>
      </c>
      <c r="E259" s="5">
        <v>70.8</v>
      </c>
    </row>
    <row r="260" spans="2:5" ht="15">
      <c r="B260" s="9"/>
      <c r="C260" s="4" t="s">
        <v>491</v>
      </c>
      <c r="D260" t="s">
        <v>507</v>
      </c>
      <c r="E260" s="5">
        <v>10.4</v>
      </c>
    </row>
    <row r="261" spans="2:5" ht="15">
      <c r="B261" s="9"/>
      <c r="C261" s="4" t="s">
        <v>492</v>
      </c>
      <c r="D261" t="s">
        <v>508</v>
      </c>
      <c r="E261" s="5">
        <v>95.1</v>
      </c>
    </row>
    <row r="262" spans="2:5" ht="15">
      <c r="B262" s="9"/>
      <c r="C262" s="4" t="s">
        <v>493</v>
      </c>
      <c r="D262" t="s">
        <v>509</v>
      </c>
      <c r="E262" s="5">
        <v>16.2</v>
      </c>
    </row>
    <row r="263" spans="2:5" ht="15">
      <c r="B263" s="9"/>
      <c r="C263" s="4" t="s">
        <v>494</v>
      </c>
      <c r="D263" t="s">
        <v>510</v>
      </c>
      <c r="E263" s="5">
        <v>53.4</v>
      </c>
    </row>
    <row r="264" spans="2:5" ht="15">
      <c r="B264" s="9" t="s">
        <v>6481</v>
      </c>
      <c r="C264" s="4" t="s">
        <v>6482</v>
      </c>
      <c r="D264" t="s">
        <v>6483</v>
      </c>
      <c r="E264" s="5">
        <v>78.7</v>
      </c>
    </row>
    <row r="265" spans="2:5" ht="15">
      <c r="B265" s="9"/>
      <c r="C265" s="4" t="s">
        <v>6484</v>
      </c>
      <c r="D265" t="s">
        <v>6485</v>
      </c>
      <c r="E265" s="5">
        <v>0.5</v>
      </c>
    </row>
    <row r="266" spans="2:5" ht="15">
      <c r="B266" s="9"/>
      <c r="C266" s="4" t="s">
        <v>6486</v>
      </c>
      <c r="D266" t="s">
        <v>6487</v>
      </c>
      <c r="E266" s="5">
        <v>0.5</v>
      </c>
    </row>
    <row r="267" spans="2:5" ht="15">
      <c r="B267" s="9"/>
      <c r="C267" s="4" t="s">
        <v>6488</v>
      </c>
      <c r="D267" t="s">
        <v>6489</v>
      </c>
      <c r="E267" s="5">
        <v>0.5</v>
      </c>
    </row>
    <row r="268" spans="2:5" ht="15">
      <c r="B268" s="9" t="s">
        <v>511</v>
      </c>
      <c r="C268" s="4" t="s">
        <v>512</v>
      </c>
      <c r="D268" t="s">
        <v>513</v>
      </c>
      <c r="E268" s="5">
        <v>357.3</v>
      </c>
    </row>
    <row r="269" spans="2:5" ht="15">
      <c r="B269" s="9"/>
      <c r="C269" s="4" t="s">
        <v>514</v>
      </c>
      <c r="D269" t="s">
        <v>515</v>
      </c>
      <c r="E269" s="5">
        <v>1000.8</v>
      </c>
    </row>
    <row r="270" spans="2:5" ht="15">
      <c r="B270" s="9" t="s">
        <v>516</v>
      </c>
      <c r="C270" s="4" t="s">
        <v>517</v>
      </c>
      <c r="D270" t="s">
        <v>518</v>
      </c>
      <c r="E270" s="5">
        <v>416.8</v>
      </c>
    </row>
    <row r="271" spans="2:5" ht="15">
      <c r="B271" s="9"/>
      <c r="C271" s="4" t="s">
        <v>519</v>
      </c>
      <c r="D271" t="s">
        <v>520</v>
      </c>
      <c r="E271" s="5">
        <v>15.2</v>
      </c>
    </row>
    <row r="272" spans="2:5" ht="15">
      <c r="B272" s="9"/>
      <c r="C272" s="4" t="s">
        <v>521</v>
      </c>
      <c r="D272" t="s">
        <v>522</v>
      </c>
      <c r="E272" s="5">
        <v>0.3</v>
      </c>
    </row>
    <row r="273" spans="2:5" ht="15">
      <c r="B273" s="9" t="s">
        <v>523</v>
      </c>
      <c r="C273" s="4" t="s">
        <v>524</v>
      </c>
      <c r="D273" t="s">
        <v>534</v>
      </c>
      <c r="E273" s="5">
        <v>22.7</v>
      </c>
    </row>
    <row r="274" spans="2:5" ht="15">
      <c r="B274" s="9"/>
      <c r="C274" s="4" t="s">
        <v>525</v>
      </c>
      <c r="D274" t="s">
        <v>535</v>
      </c>
      <c r="E274" s="5">
        <v>16.2</v>
      </c>
    </row>
    <row r="275" spans="2:7" ht="15">
      <c r="B275" s="9"/>
      <c r="C275" s="4" t="s">
        <v>526</v>
      </c>
      <c r="D275" t="s">
        <v>536</v>
      </c>
      <c r="E275" s="5">
        <v>3.2</v>
      </c>
      <c r="F275" t="s">
        <v>544</v>
      </c>
      <c r="G275" s="5">
        <v>1.6</v>
      </c>
    </row>
    <row r="276" spans="2:5" ht="15">
      <c r="B276" s="9"/>
      <c r="C276" s="4" t="s">
        <v>527</v>
      </c>
      <c r="D276" t="s">
        <v>537</v>
      </c>
      <c r="E276" s="5">
        <v>6.4</v>
      </c>
    </row>
    <row r="277" spans="2:5" ht="15">
      <c r="B277" s="9"/>
      <c r="C277" s="4" t="s">
        <v>528</v>
      </c>
      <c r="D277" t="s">
        <v>538</v>
      </c>
      <c r="E277" s="5">
        <v>0.8</v>
      </c>
    </row>
    <row r="278" spans="2:5" ht="15">
      <c r="B278" s="9"/>
      <c r="C278" s="4" t="s">
        <v>529</v>
      </c>
      <c r="D278" t="s">
        <v>539</v>
      </c>
      <c r="E278" s="5">
        <v>1.5</v>
      </c>
    </row>
    <row r="279" spans="2:5" ht="15">
      <c r="B279" s="9"/>
      <c r="C279" s="4" t="s">
        <v>530</v>
      </c>
      <c r="D279" t="s">
        <v>540</v>
      </c>
      <c r="E279" s="5">
        <v>7.2</v>
      </c>
    </row>
    <row r="280" spans="2:5" ht="15">
      <c r="B280" s="9"/>
      <c r="C280" s="4" t="s">
        <v>531</v>
      </c>
      <c r="D280" t="s">
        <v>541</v>
      </c>
      <c r="E280" s="5">
        <v>12.9</v>
      </c>
    </row>
    <row r="281" spans="2:5" ht="15">
      <c r="B281" s="9"/>
      <c r="C281" s="4" t="s">
        <v>532</v>
      </c>
      <c r="D281" t="s">
        <v>542</v>
      </c>
      <c r="E281" s="5">
        <v>5.3</v>
      </c>
    </row>
    <row r="282" spans="2:5" ht="15">
      <c r="B282" s="9"/>
      <c r="C282" s="4" t="s">
        <v>533</v>
      </c>
      <c r="D282" t="s">
        <v>543</v>
      </c>
      <c r="E282" s="5">
        <v>63.1</v>
      </c>
    </row>
    <row r="283" spans="2:5" ht="15">
      <c r="B283" s="9" t="s">
        <v>545</v>
      </c>
      <c r="C283" s="4" t="s">
        <v>546</v>
      </c>
      <c r="D283" t="s">
        <v>547</v>
      </c>
      <c r="E283" s="5">
        <v>91.9</v>
      </c>
    </row>
    <row r="284" spans="2:5" ht="15">
      <c r="B284" s="9"/>
      <c r="C284" s="4" t="s">
        <v>548</v>
      </c>
      <c r="D284" t="s">
        <v>549</v>
      </c>
      <c r="E284" s="5">
        <v>241.4</v>
      </c>
    </row>
    <row r="285" spans="2:5" ht="15">
      <c r="B285" s="9"/>
      <c r="C285" s="4" t="s">
        <v>550</v>
      </c>
      <c r="D285" t="s">
        <v>551</v>
      </c>
      <c r="E285" s="5">
        <v>130.5</v>
      </c>
    </row>
    <row r="286" spans="2:5" ht="15">
      <c r="B286" s="9"/>
      <c r="C286" s="4" t="s">
        <v>552</v>
      </c>
      <c r="D286" t="s">
        <v>553</v>
      </c>
      <c r="E286" s="5">
        <v>566.6</v>
      </c>
    </row>
    <row r="287" spans="2:5" ht="15">
      <c r="B287" s="9"/>
      <c r="C287" s="4" t="s">
        <v>554</v>
      </c>
      <c r="D287" t="s">
        <v>555</v>
      </c>
      <c r="E287" s="5">
        <v>101.1</v>
      </c>
    </row>
    <row r="288" spans="2:5" ht="15">
      <c r="B288" s="9"/>
      <c r="C288" s="4" t="s">
        <v>556</v>
      </c>
      <c r="D288" t="s">
        <v>557</v>
      </c>
      <c r="E288" s="5">
        <v>121.4</v>
      </c>
    </row>
    <row r="289" spans="2:5" ht="15">
      <c r="B289" s="9"/>
      <c r="C289" s="4" t="s">
        <v>558</v>
      </c>
      <c r="D289" t="s">
        <v>559</v>
      </c>
      <c r="E289" s="5">
        <v>323.8</v>
      </c>
    </row>
    <row r="290" spans="2:5" ht="15">
      <c r="B290" s="9"/>
      <c r="C290" s="4" t="s">
        <v>560</v>
      </c>
      <c r="D290" t="s">
        <v>561</v>
      </c>
      <c r="E290" s="5">
        <v>284.5</v>
      </c>
    </row>
    <row r="291" spans="2:5" ht="15">
      <c r="B291" s="9"/>
      <c r="C291" s="4" t="s">
        <v>562</v>
      </c>
      <c r="D291" t="s">
        <v>563</v>
      </c>
      <c r="E291" s="5">
        <v>194.2</v>
      </c>
    </row>
    <row r="292" spans="2:5" ht="15">
      <c r="B292" s="9"/>
      <c r="C292" s="4" t="s">
        <v>564</v>
      </c>
      <c r="D292" t="s">
        <v>565</v>
      </c>
      <c r="E292" s="5">
        <v>121.4</v>
      </c>
    </row>
    <row r="293" spans="2:5" ht="15">
      <c r="B293" s="9"/>
      <c r="C293" s="4" t="s">
        <v>566</v>
      </c>
      <c r="D293" t="s">
        <v>567</v>
      </c>
      <c r="E293" s="5">
        <v>16</v>
      </c>
    </row>
    <row r="294" spans="2:5" ht="15">
      <c r="B294" s="9"/>
      <c r="C294" s="4" t="s">
        <v>568</v>
      </c>
      <c r="D294" t="s">
        <v>569</v>
      </c>
      <c r="E294" s="5">
        <v>566</v>
      </c>
    </row>
    <row r="295" spans="2:5" ht="15">
      <c r="B295" s="9"/>
      <c r="C295" s="4" t="s">
        <v>570</v>
      </c>
      <c r="D295" t="s">
        <v>571</v>
      </c>
      <c r="E295" s="5">
        <v>32.4</v>
      </c>
    </row>
    <row r="296" spans="2:5" ht="15">
      <c r="B296" s="9"/>
      <c r="C296" s="4" t="s">
        <v>572</v>
      </c>
      <c r="D296" t="s">
        <v>573</v>
      </c>
      <c r="E296" s="5">
        <v>324</v>
      </c>
    </row>
    <row r="297" spans="2:5" ht="15">
      <c r="B297" s="9"/>
      <c r="C297" s="4" t="s">
        <v>574</v>
      </c>
      <c r="D297" t="s">
        <v>575</v>
      </c>
      <c r="E297" s="5">
        <v>53</v>
      </c>
    </row>
    <row r="298" spans="2:5" ht="15">
      <c r="B298" s="9"/>
      <c r="C298" s="4" t="s">
        <v>576</v>
      </c>
      <c r="D298" t="s">
        <v>577</v>
      </c>
      <c r="E298" s="5">
        <v>218.5</v>
      </c>
    </row>
    <row r="299" spans="2:5" ht="15">
      <c r="B299" s="9"/>
      <c r="C299" s="4" t="s">
        <v>578</v>
      </c>
      <c r="D299" t="s">
        <v>579</v>
      </c>
      <c r="E299" s="5">
        <v>72.8</v>
      </c>
    </row>
    <row r="300" spans="2:5" ht="15">
      <c r="B300" s="9"/>
      <c r="C300" s="4" t="s">
        <v>580</v>
      </c>
      <c r="D300" t="s">
        <v>581</v>
      </c>
      <c r="E300" s="5">
        <v>2.8</v>
      </c>
    </row>
    <row r="301" spans="2:5" ht="15">
      <c r="B301" s="9"/>
      <c r="C301" s="4" t="s">
        <v>582</v>
      </c>
      <c r="D301" t="s">
        <v>583</v>
      </c>
      <c r="E301" s="5">
        <v>497.8</v>
      </c>
    </row>
    <row r="302" spans="2:5" ht="15">
      <c r="B302" s="9" t="s">
        <v>585</v>
      </c>
      <c r="C302" s="4" t="s">
        <v>586</v>
      </c>
      <c r="D302" t="s">
        <v>585</v>
      </c>
      <c r="E302" s="5">
        <v>18.9</v>
      </c>
    </row>
    <row r="303" spans="2:5" ht="15">
      <c r="B303" s="9" t="s">
        <v>587</v>
      </c>
      <c r="C303" s="4" t="s">
        <v>588</v>
      </c>
      <c r="D303" t="s">
        <v>589</v>
      </c>
      <c r="E303" s="5">
        <v>10.1</v>
      </c>
    </row>
    <row r="304" spans="2:5" ht="15">
      <c r="B304" s="9"/>
      <c r="C304" s="4" t="s">
        <v>590</v>
      </c>
      <c r="D304" t="s">
        <v>591</v>
      </c>
      <c r="E304" s="5">
        <v>9720.6</v>
      </c>
    </row>
    <row r="305" spans="2:5" ht="15">
      <c r="B305" s="9"/>
      <c r="C305" s="4" t="s">
        <v>592</v>
      </c>
      <c r="D305" t="s">
        <v>593</v>
      </c>
      <c r="E305" s="5">
        <v>10.4</v>
      </c>
    </row>
    <row r="306" spans="2:5" ht="15">
      <c r="B306" s="9"/>
      <c r="C306" s="4" t="s">
        <v>594</v>
      </c>
      <c r="D306" t="s">
        <v>595</v>
      </c>
      <c r="E306" s="5">
        <v>11.5</v>
      </c>
    </row>
    <row r="307" spans="2:5" ht="15">
      <c r="B307" s="9" t="s">
        <v>596</v>
      </c>
      <c r="C307" s="4" t="s">
        <v>597</v>
      </c>
      <c r="D307" t="s">
        <v>598</v>
      </c>
      <c r="E307" s="5">
        <v>114.9</v>
      </c>
    </row>
    <row r="308" spans="2:5" ht="15">
      <c r="B308" s="9"/>
      <c r="C308" s="4" t="s">
        <v>599</v>
      </c>
      <c r="D308" t="s">
        <v>600</v>
      </c>
      <c r="E308" s="5">
        <v>1084.9</v>
      </c>
    </row>
    <row r="309" spans="2:5" ht="15">
      <c r="B309" s="9"/>
      <c r="C309" s="4" t="s">
        <v>601</v>
      </c>
      <c r="D309" t="s">
        <v>602</v>
      </c>
      <c r="E309" s="5">
        <v>977.3</v>
      </c>
    </row>
    <row r="310" spans="2:5" ht="15">
      <c r="B310" s="9"/>
      <c r="C310" s="4" t="s">
        <v>603</v>
      </c>
      <c r="D310" t="s">
        <v>604</v>
      </c>
      <c r="E310" s="5">
        <v>145.6</v>
      </c>
    </row>
    <row r="311" spans="2:5" ht="15">
      <c r="B311" s="9"/>
      <c r="C311" s="4" t="s">
        <v>605</v>
      </c>
      <c r="D311" t="s">
        <v>606</v>
      </c>
      <c r="E311" s="5">
        <v>55.4</v>
      </c>
    </row>
    <row r="312" spans="2:5" ht="15">
      <c r="B312" s="9" t="s">
        <v>607</v>
      </c>
      <c r="C312" s="4" t="s">
        <v>608</v>
      </c>
      <c r="D312" t="s">
        <v>609</v>
      </c>
      <c r="E312" s="5">
        <v>463.1</v>
      </c>
    </row>
    <row r="313" spans="2:5" ht="15">
      <c r="B313" s="9"/>
      <c r="C313" s="4" t="s">
        <v>610</v>
      </c>
      <c r="D313" t="s">
        <v>611</v>
      </c>
      <c r="E313" s="5">
        <v>115.3</v>
      </c>
    </row>
    <row r="314" spans="2:5" ht="15">
      <c r="B314" s="9"/>
      <c r="C314" s="4" t="s">
        <v>612</v>
      </c>
      <c r="D314" t="s">
        <v>613</v>
      </c>
      <c r="E314" s="5">
        <v>272</v>
      </c>
    </row>
    <row r="315" spans="2:5" ht="15">
      <c r="B315" s="9" t="s">
        <v>614</v>
      </c>
      <c r="C315" s="4" t="s">
        <v>615</v>
      </c>
      <c r="D315" t="s">
        <v>616</v>
      </c>
      <c r="E315" s="5">
        <v>409.1</v>
      </c>
    </row>
    <row r="316" spans="2:5" ht="15">
      <c r="B316" s="9"/>
      <c r="C316" s="4" t="s">
        <v>617</v>
      </c>
      <c r="D316" t="s">
        <v>618</v>
      </c>
      <c r="E316" s="5">
        <v>1025.5</v>
      </c>
    </row>
    <row r="317" spans="2:5" ht="15">
      <c r="B317" s="9"/>
      <c r="C317" s="4" t="s">
        <v>619</v>
      </c>
      <c r="D317" t="s">
        <v>620</v>
      </c>
      <c r="E317" s="5">
        <v>87.8</v>
      </c>
    </row>
    <row r="318" spans="2:5" ht="15">
      <c r="B318" s="9"/>
      <c r="C318" s="4" t="s">
        <v>621</v>
      </c>
      <c r="D318" t="s">
        <v>622</v>
      </c>
      <c r="E318" s="5">
        <v>408.1</v>
      </c>
    </row>
    <row r="319" spans="2:5" ht="15">
      <c r="B319" s="9" t="s">
        <v>623</v>
      </c>
      <c r="C319" s="4" t="s">
        <v>624</v>
      </c>
      <c r="D319" t="s">
        <v>625</v>
      </c>
      <c r="E319" s="5">
        <v>25.9</v>
      </c>
    </row>
    <row r="320" spans="2:5" ht="15">
      <c r="B320" s="9"/>
      <c r="C320" s="4" t="s">
        <v>626</v>
      </c>
      <c r="D320" t="s">
        <v>627</v>
      </c>
      <c r="E320" s="5">
        <v>1236.7</v>
      </c>
    </row>
    <row r="321" spans="2:5" ht="15">
      <c r="B321" s="9"/>
      <c r="C321" s="4" t="s">
        <v>628</v>
      </c>
      <c r="D321" t="s">
        <v>629</v>
      </c>
      <c r="E321" s="5">
        <v>70.4</v>
      </c>
    </row>
    <row r="322" spans="2:5" ht="15">
      <c r="B322" s="9"/>
      <c r="C322" s="4" t="s">
        <v>630</v>
      </c>
      <c r="D322" t="s">
        <v>631</v>
      </c>
      <c r="E322" s="5">
        <v>22</v>
      </c>
    </row>
    <row r="323" spans="2:5" ht="15">
      <c r="B323" s="9"/>
      <c r="C323" s="4" t="s">
        <v>632</v>
      </c>
      <c r="D323" t="s">
        <v>633</v>
      </c>
      <c r="E323" s="5">
        <v>65.6</v>
      </c>
    </row>
    <row r="324" spans="2:5" ht="15">
      <c r="B324" s="9"/>
      <c r="C324" s="4" t="s">
        <v>634</v>
      </c>
      <c r="D324" t="s">
        <v>635</v>
      </c>
      <c r="E324" s="5">
        <v>79</v>
      </c>
    </row>
    <row r="325" spans="2:5" ht="15">
      <c r="B325" s="9"/>
      <c r="C325" s="4" t="s">
        <v>6712</v>
      </c>
      <c r="D325" t="s">
        <v>6713</v>
      </c>
      <c r="E325" s="5">
        <v>7.6</v>
      </c>
    </row>
    <row r="326" spans="2:5" ht="15">
      <c r="B326" s="9"/>
      <c r="C326" s="4" t="s">
        <v>636</v>
      </c>
      <c r="D326" t="s">
        <v>637</v>
      </c>
      <c r="E326" s="5">
        <v>64.7</v>
      </c>
    </row>
    <row r="327" spans="2:5" ht="15">
      <c r="B327" s="9" t="s">
        <v>6964</v>
      </c>
      <c r="C327" s="4" t="s">
        <v>638</v>
      </c>
      <c r="D327" t="s">
        <v>639</v>
      </c>
      <c r="E327" s="5">
        <v>14.8</v>
      </c>
    </row>
    <row r="328" spans="2:5" ht="15">
      <c r="B328" s="9"/>
      <c r="C328" s="4" t="s">
        <v>640</v>
      </c>
      <c r="D328" t="s">
        <v>641</v>
      </c>
      <c r="E328" s="5">
        <v>6.1</v>
      </c>
    </row>
    <row r="329" spans="2:5" ht="15">
      <c r="B329" s="9"/>
      <c r="C329" s="4" t="s">
        <v>642</v>
      </c>
      <c r="D329" t="s">
        <v>643</v>
      </c>
      <c r="E329" s="5">
        <v>1557.3</v>
      </c>
    </row>
    <row r="330" spans="2:5" ht="15">
      <c r="B330" s="9"/>
      <c r="C330" s="4" t="s">
        <v>644</v>
      </c>
      <c r="D330" t="s">
        <v>645</v>
      </c>
      <c r="E330" s="5">
        <v>0.4</v>
      </c>
    </row>
    <row r="331" spans="2:5" ht="15">
      <c r="B331" s="9"/>
      <c r="C331" s="4" t="s">
        <v>646</v>
      </c>
      <c r="D331" t="s">
        <v>647</v>
      </c>
      <c r="E331" s="5">
        <v>1.6</v>
      </c>
    </row>
    <row r="332" spans="2:5" ht="15">
      <c r="B332" s="9"/>
      <c r="C332" s="4" t="s">
        <v>648</v>
      </c>
      <c r="D332" t="s">
        <v>649</v>
      </c>
      <c r="E332" s="5">
        <v>8.5</v>
      </c>
    </row>
    <row r="333" spans="2:5" ht="15">
      <c r="B333" s="9"/>
      <c r="C333" s="4" t="s">
        <v>650</v>
      </c>
      <c r="D333" t="s">
        <v>651</v>
      </c>
      <c r="E333" s="5">
        <v>5</v>
      </c>
    </row>
    <row r="334" spans="2:5" ht="15">
      <c r="B334" s="9"/>
      <c r="C334" s="4" t="s">
        <v>652</v>
      </c>
      <c r="D334" t="s">
        <v>653</v>
      </c>
      <c r="E334" s="5">
        <v>2.4</v>
      </c>
    </row>
    <row r="335" spans="2:5" ht="15">
      <c r="B335" s="9"/>
      <c r="C335" s="4" t="s">
        <v>654</v>
      </c>
      <c r="D335" t="s">
        <v>655</v>
      </c>
      <c r="E335" s="5">
        <v>2</v>
      </c>
    </row>
    <row r="336" spans="2:5" ht="15">
      <c r="B336" s="9"/>
      <c r="C336" s="4" t="s">
        <v>656</v>
      </c>
      <c r="D336" t="s">
        <v>657</v>
      </c>
      <c r="E336" s="5">
        <v>5.4</v>
      </c>
    </row>
    <row r="337" spans="2:5" ht="15">
      <c r="B337" s="9"/>
      <c r="C337" s="4" t="s">
        <v>658</v>
      </c>
      <c r="D337" t="s">
        <v>659</v>
      </c>
      <c r="E337" s="5">
        <v>45.3</v>
      </c>
    </row>
    <row r="338" spans="2:5" ht="15">
      <c r="B338" s="9"/>
      <c r="C338" s="4" t="s">
        <v>660</v>
      </c>
      <c r="D338" t="s">
        <v>6710</v>
      </c>
      <c r="E338" s="5">
        <v>51</v>
      </c>
    </row>
    <row r="339" spans="2:5" ht="15">
      <c r="B339" s="9"/>
      <c r="C339" s="4" t="s">
        <v>661</v>
      </c>
      <c r="D339" t="s">
        <v>662</v>
      </c>
      <c r="E339" s="5">
        <v>5.5</v>
      </c>
    </row>
    <row r="340" spans="2:5" ht="15">
      <c r="B340" s="9"/>
      <c r="C340" s="4" t="s">
        <v>663</v>
      </c>
      <c r="D340" t="s">
        <v>665</v>
      </c>
      <c r="E340" s="5">
        <v>38.4</v>
      </c>
    </row>
    <row r="341" spans="2:5" ht="15">
      <c r="B341" s="9"/>
      <c r="C341" s="4" t="s">
        <v>666</v>
      </c>
      <c r="D341" t="s">
        <v>664</v>
      </c>
      <c r="E341" s="5">
        <v>74.5</v>
      </c>
    </row>
    <row r="342" spans="2:5" ht="15">
      <c r="B342" s="9"/>
      <c r="C342" s="4" t="s">
        <v>668</v>
      </c>
      <c r="D342" t="s">
        <v>669</v>
      </c>
      <c r="E342" s="5">
        <v>6</v>
      </c>
    </row>
    <row r="343" spans="2:5" ht="15">
      <c r="B343" s="9"/>
      <c r="C343" s="4" t="s">
        <v>667</v>
      </c>
      <c r="D343" t="s">
        <v>670</v>
      </c>
      <c r="E343" s="5">
        <v>2</v>
      </c>
    </row>
    <row r="344" spans="2:5" ht="15">
      <c r="B344" s="9"/>
      <c r="C344" s="4" t="s">
        <v>671</v>
      </c>
      <c r="D344" t="s">
        <v>3463</v>
      </c>
      <c r="E344" s="5">
        <v>11</v>
      </c>
    </row>
    <row r="345" spans="2:5" ht="15">
      <c r="B345" s="9"/>
      <c r="C345" s="4" t="s">
        <v>672</v>
      </c>
      <c r="D345" t="s">
        <v>673</v>
      </c>
      <c r="E345" s="5">
        <v>21</v>
      </c>
    </row>
    <row r="346" spans="2:5" ht="15">
      <c r="B346" s="9"/>
      <c r="C346" s="4" t="s">
        <v>674</v>
      </c>
      <c r="D346" t="s">
        <v>675</v>
      </c>
      <c r="E346" s="5">
        <v>16</v>
      </c>
    </row>
    <row r="347" spans="2:5" ht="15">
      <c r="B347" s="9"/>
      <c r="C347" s="4" t="s">
        <v>676</v>
      </c>
      <c r="D347" t="s">
        <v>677</v>
      </c>
      <c r="E347" s="5">
        <v>11</v>
      </c>
    </row>
    <row r="348" spans="2:5" ht="15">
      <c r="B348" s="9" t="s">
        <v>678</v>
      </c>
      <c r="C348" s="4" t="s">
        <v>679</v>
      </c>
      <c r="D348" t="s">
        <v>680</v>
      </c>
      <c r="E348" s="5">
        <v>632.7</v>
      </c>
    </row>
    <row r="349" spans="2:5" ht="15">
      <c r="B349" s="9" t="s">
        <v>681</v>
      </c>
      <c r="C349" s="4" t="s">
        <v>682</v>
      </c>
      <c r="D349" t="s">
        <v>683</v>
      </c>
      <c r="E349" s="5">
        <v>10.1</v>
      </c>
    </row>
    <row r="350" spans="2:5" ht="15">
      <c r="B350" s="9"/>
      <c r="C350" s="4" t="s">
        <v>684</v>
      </c>
      <c r="D350" t="s">
        <v>685</v>
      </c>
      <c r="E350" s="5">
        <v>0.3</v>
      </c>
    </row>
    <row r="351" spans="2:5" ht="15">
      <c r="B351" s="9"/>
      <c r="C351" s="4" t="s">
        <v>686</v>
      </c>
      <c r="D351" t="s">
        <v>687</v>
      </c>
      <c r="E351" s="5">
        <v>3.6</v>
      </c>
    </row>
    <row r="352" spans="2:5" ht="15">
      <c r="B352" s="9"/>
      <c r="C352" s="4" t="s">
        <v>688</v>
      </c>
      <c r="D352" t="s">
        <v>689</v>
      </c>
      <c r="E352" s="5">
        <v>20.8</v>
      </c>
    </row>
    <row r="353" spans="2:5" ht="15">
      <c r="B353" s="9"/>
      <c r="C353" s="4" t="s">
        <v>690</v>
      </c>
      <c r="D353" t="s">
        <v>691</v>
      </c>
      <c r="E353" s="5">
        <v>70.4</v>
      </c>
    </row>
    <row r="354" spans="2:5" ht="15">
      <c r="B354" s="9"/>
      <c r="C354" s="4" t="s">
        <v>692</v>
      </c>
      <c r="D354" t="s">
        <v>693</v>
      </c>
      <c r="E354" s="5">
        <v>0.4</v>
      </c>
    </row>
    <row r="355" spans="2:5" ht="15">
      <c r="B355" s="9"/>
      <c r="C355" s="4" t="s">
        <v>694</v>
      </c>
      <c r="D355" t="s">
        <v>695</v>
      </c>
      <c r="E355" s="5">
        <v>6.4</v>
      </c>
    </row>
    <row r="356" spans="2:5" ht="15">
      <c r="B356" s="9"/>
      <c r="C356" s="4" t="s">
        <v>696</v>
      </c>
      <c r="D356" t="s">
        <v>697</v>
      </c>
      <c r="E356" s="5">
        <v>3</v>
      </c>
    </row>
    <row r="357" spans="2:5" ht="15">
      <c r="B357" s="9"/>
      <c r="C357" s="4" t="s">
        <v>698</v>
      </c>
      <c r="D357" t="s">
        <v>699</v>
      </c>
      <c r="E357" s="5">
        <v>4</v>
      </c>
    </row>
    <row r="358" spans="2:5" ht="15">
      <c r="B358" s="9"/>
      <c r="C358" s="4" t="s">
        <v>700</v>
      </c>
      <c r="D358" t="s">
        <v>701</v>
      </c>
      <c r="E358" s="5">
        <v>7.8</v>
      </c>
    </row>
    <row r="359" spans="2:5" ht="15">
      <c r="B359" s="9"/>
      <c r="C359" s="4" t="s">
        <v>702</v>
      </c>
      <c r="D359" t="s">
        <v>703</v>
      </c>
      <c r="E359" s="5">
        <v>0.4</v>
      </c>
    </row>
    <row r="360" spans="2:5" ht="15">
      <c r="B360" s="9"/>
      <c r="C360" s="4" t="s">
        <v>704</v>
      </c>
      <c r="D360" t="s">
        <v>705</v>
      </c>
      <c r="E360" s="5">
        <v>134.4</v>
      </c>
    </row>
    <row r="361" spans="2:5" ht="15">
      <c r="B361" s="9"/>
      <c r="C361" s="4" t="s">
        <v>706</v>
      </c>
      <c r="D361" t="s">
        <v>707</v>
      </c>
      <c r="E361" s="5">
        <v>66.8</v>
      </c>
    </row>
    <row r="362" spans="2:5" ht="15">
      <c r="B362" s="9"/>
      <c r="C362" s="4" t="s">
        <v>708</v>
      </c>
      <c r="D362" t="s">
        <v>709</v>
      </c>
      <c r="E362" s="5">
        <v>5.3</v>
      </c>
    </row>
    <row r="363" spans="2:5" ht="15">
      <c r="B363" s="9"/>
      <c r="C363" s="4" t="s">
        <v>710</v>
      </c>
      <c r="D363" t="s">
        <v>711</v>
      </c>
      <c r="E363" s="5">
        <v>39.9</v>
      </c>
    </row>
    <row r="364" spans="2:5" ht="15">
      <c r="B364" s="9"/>
      <c r="C364" s="4" t="s">
        <v>712</v>
      </c>
      <c r="D364" t="s">
        <v>713</v>
      </c>
      <c r="E364" s="5">
        <v>1.7</v>
      </c>
    </row>
    <row r="365" spans="2:5" ht="15">
      <c r="B365" s="9"/>
      <c r="C365" s="4" t="s">
        <v>714</v>
      </c>
      <c r="D365" t="s">
        <v>715</v>
      </c>
      <c r="E365" s="5">
        <v>3.5</v>
      </c>
    </row>
    <row r="366" spans="2:5" ht="15">
      <c r="B366" s="9"/>
      <c r="C366" s="4" t="s">
        <v>357</v>
      </c>
      <c r="D366" t="s">
        <v>716</v>
      </c>
      <c r="E366" s="5">
        <v>1.8</v>
      </c>
    </row>
    <row r="367" spans="2:5" ht="15">
      <c r="B367" s="9"/>
      <c r="C367" s="4" t="s">
        <v>717</v>
      </c>
      <c r="D367" t="s">
        <v>718</v>
      </c>
      <c r="E367" s="5">
        <v>13.9</v>
      </c>
    </row>
    <row r="368" spans="2:5" ht="15">
      <c r="B368" s="9"/>
      <c r="C368" s="4" t="s">
        <v>719</v>
      </c>
      <c r="D368" t="s">
        <v>720</v>
      </c>
      <c r="E368" s="5">
        <v>5.6</v>
      </c>
    </row>
    <row r="369" spans="2:5" ht="15">
      <c r="B369" s="9"/>
      <c r="C369" s="4" t="s">
        <v>721</v>
      </c>
      <c r="D369" t="s">
        <v>722</v>
      </c>
      <c r="E369" s="5">
        <v>4.6</v>
      </c>
    </row>
    <row r="370" spans="2:5" ht="15">
      <c r="B370" s="9"/>
      <c r="C370" s="4" t="s">
        <v>723</v>
      </c>
      <c r="D370" t="s">
        <v>724</v>
      </c>
      <c r="E370" s="5">
        <v>2.1</v>
      </c>
    </row>
    <row r="371" spans="2:5" ht="15">
      <c r="B371" s="9"/>
      <c r="C371" s="4" t="s">
        <v>725</v>
      </c>
      <c r="D371" t="s">
        <v>726</v>
      </c>
      <c r="E371" s="5">
        <v>59.9</v>
      </c>
    </row>
    <row r="372" spans="2:5" ht="15">
      <c r="B372" s="9"/>
      <c r="C372" s="4" t="s">
        <v>6723</v>
      </c>
      <c r="D372" t="s">
        <v>6724</v>
      </c>
      <c r="E372" s="5">
        <v>37.6</v>
      </c>
    </row>
    <row r="373" spans="2:5" ht="15">
      <c r="B373" s="9"/>
      <c r="C373" s="4" t="s">
        <v>727</v>
      </c>
      <c r="D373" t="s">
        <v>728</v>
      </c>
      <c r="E373" s="5">
        <v>66.8</v>
      </c>
    </row>
    <row r="374" spans="2:5" ht="15">
      <c r="B374" s="9"/>
      <c r="C374" s="4" t="s">
        <v>729</v>
      </c>
      <c r="D374" t="s">
        <v>730</v>
      </c>
      <c r="E374" s="5">
        <v>223</v>
      </c>
    </row>
    <row r="375" spans="2:5" ht="15">
      <c r="B375" s="9" t="s">
        <v>731</v>
      </c>
      <c r="C375" s="4" t="s">
        <v>732</v>
      </c>
      <c r="D375" t="s">
        <v>733</v>
      </c>
      <c r="E375" s="5">
        <v>8.1</v>
      </c>
    </row>
    <row r="376" spans="2:5" ht="15">
      <c r="B376" s="9"/>
      <c r="C376" s="4" t="s">
        <v>734</v>
      </c>
      <c r="D376" t="s">
        <v>735</v>
      </c>
      <c r="E376" s="5">
        <v>3.2</v>
      </c>
    </row>
    <row r="377" spans="2:5" ht="15">
      <c r="B377" s="9"/>
      <c r="C377" s="4" t="s">
        <v>736</v>
      </c>
      <c r="D377" t="s">
        <v>737</v>
      </c>
      <c r="E377" s="5">
        <v>2.4</v>
      </c>
    </row>
    <row r="378" spans="2:5" ht="15">
      <c r="B378" s="9"/>
      <c r="C378" s="4" t="s">
        <v>738</v>
      </c>
      <c r="D378" t="s">
        <v>739</v>
      </c>
      <c r="E378" s="5">
        <v>128.6</v>
      </c>
    </row>
    <row r="379" spans="2:5" ht="15">
      <c r="B379" s="9"/>
      <c r="C379" s="4" t="s">
        <v>740</v>
      </c>
      <c r="D379" t="s">
        <v>741</v>
      </c>
      <c r="E379" s="5">
        <v>4.3</v>
      </c>
    </row>
    <row r="380" spans="2:5" ht="15">
      <c r="B380" s="9"/>
      <c r="C380" s="4" t="s">
        <v>742</v>
      </c>
      <c r="D380" t="s">
        <v>743</v>
      </c>
      <c r="E380" s="5">
        <v>7</v>
      </c>
    </row>
    <row r="381" spans="2:5" ht="15">
      <c r="B381" s="9"/>
      <c r="C381" s="4" t="s">
        <v>744</v>
      </c>
      <c r="D381" t="s">
        <v>745</v>
      </c>
      <c r="E381" s="5">
        <v>39.2</v>
      </c>
    </row>
    <row r="382" spans="2:5" ht="15">
      <c r="B382" s="9"/>
      <c r="C382" s="4" t="s">
        <v>746</v>
      </c>
      <c r="D382" t="s">
        <v>747</v>
      </c>
      <c r="E382" s="5">
        <v>5.7</v>
      </c>
    </row>
    <row r="383" spans="2:5" ht="15">
      <c r="B383" s="9"/>
      <c r="C383" s="4" t="s">
        <v>748</v>
      </c>
      <c r="D383" t="s">
        <v>749</v>
      </c>
      <c r="E383" s="5">
        <v>3.8</v>
      </c>
    </row>
    <row r="384" spans="2:5" ht="15">
      <c r="B384" s="9"/>
      <c r="C384" s="4" t="s">
        <v>750</v>
      </c>
      <c r="D384" t="s">
        <v>751</v>
      </c>
      <c r="E384" s="5">
        <v>4</v>
      </c>
    </row>
    <row r="385" spans="2:5" ht="15">
      <c r="B385" s="9" t="s">
        <v>752</v>
      </c>
      <c r="C385" s="4" t="s">
        <v>753</v>
      </c>
      <c r="D385" t="s">
        <v>754</v>
      </c>
      <c r="E385" s="5">
        <v>34.8</v>
      </c>
    </row>
    <row r="386" spans="2:5" ht="15">
      <c r="B386" s="9"/>
      <c r="C386" s="4" t="s">
        <v>755</v>
      </c>
      <c r="D386" t="s">
        <v>756</v>
      </c>
      <c r="E386" s="5">
        <v>123.8</v>
      </c>
    </row>
    <row r="387" spans="2:5" ht="15">
      <c r="B387" s="9" t="s">
        <v>757</v>
      </c>
      <c r="C387" s="4" t="s">
        <v>758</v>
      </c>
      <c r="D387" t="s">
        <v>759</v>
      </c>
      <c r="E387" s="5">
        <v>109.2</v>
      </c>
    </row>
    <row r="388" spans="2:5" ht="15">
      <c r="B388" s="9"/>
      <c r="C388" s="4" t="s">
        <v>760</v>
      </c>
      <c r="D388" t="s">
        <v>761</v>
      </c>
      <c r="E388" s="5">
        <v>56.6</v>
      </c>
    </row>
    <row r="389" spans="2:5" ht="15">
      <c r="B389" s="9" t="s">
        <v>762</v>
      </c>
      <c r="C389" s="4" t="s">
        <v>763</v>
      </c>
      <c r="D389" t="s">
        <v>764</v>
      </c>
      <c r="E389" s="5">
        <v>3988.8</v>
      </c>
    </row>
    <row r="390" spans="2:7" ht="15">
      <c r="B390" s="9" t="s">
        <v>765</v>
      </c>
      <c r="C390" s="4" t="s">
        <v>766</v>
      </c>
      <c r="D390" t="s">
        <v>767</v>
      </c>
      <c r="E390" s="5">
        <v>121.4</v>
      </c>
      <c r="F390" t="s">
        <v>768</v>
      </c>
      <c r="G390" s="5">
        <v>60.7</v>
      </c>
    </row>
    <row r="391" spans="2:5" ht="15">
      <c r="B391" s="9"/>
      <c r="C391" s="4" t="s">
        <v>769</v>
      </c>
      <c r="D391" t="s">
        <v>770</v>
      </c>
      <c r="E391" s="5">
        <v>0.1</v>
      </c>
    </row>
    <row r="392" spans="2:5" ht="15">
      <c r="B392" s="9"/>
      <c r="C392" s="4" t="s">
        <v>771</v>
      </c>
      <c r="D392" t="s">
        <v>772</v>
      </c>
      <c r="E392" s="5">
        <v>2</v>
      </c>
    </row>
    <row r="393" spans="2:5" ht="15">
      <c r="B393" s="9"/>
      <c r="C393" s="4" t="s">
        <v>774</v>
      </c>
      <c r="D393" t="s">
        <v>773</v>
      </c>
      <c r="E393" s="5">
        <v>16.5</v>
      </c>
    </row>
    <row r="394" spans="2:5" ht="15">
      <c r="B394" s="9"/>
      <c r="C394" s="4" t="s">
        <v>775</v>
      </c>
      <c r="D394" t="s">
        <v>776</v>
      </c>
      <c r="E394" s="5">
        <v>1.6</v>
      </c>
    </row>
    <row r="395" spans="2:5" ht="15">
      <c r="B395" s="9"/>
      <c r="C395" s="4" t="s">
        <v>777</v>
      </c>
      <c r="D395" t="s">
        <v>778</v>
      </c>
      <c r="E395" s="5">
        <v>112.5</v>
      </c>
    </row>
    <row r="396" spans="2:5" ht="15">
      <c r="B396" s="9"/>
      <c r="C396" s="4" t="s">
        <v>779</v>
      </c>
      <c r="D396" t="s">
        <v>780</v>
      </c>
      <c r="E396" s="5">
        <v>130.7</v>
      </c>
    </row>
    <row r="397" spans="2:5" ht="15">
      <c r="B397" s="9"/>
      <c r="C397" s="4" t="s">
        <v>781</v>
      </c>
      <c r="D397" t="s">
        <v>782</v>
      </c>
      <c r="E397" s="5">
        <v>45.3</v>
      </c>
    </row>
    <row r="398" spans="2:5" ht="15">
      <c r="B398" s="9"/>
      <c r="C398" s="4" t="s">
        <v>783</v>
      </c>
      <c r="D398" t="s">
        <v>784</v>
      </c>
      <c r="E398" s="5">
        <v>2.3</v>
      </c>
    </row>
    <row r="399" spans="2:5" ht="15">
      <c r="B399" s="9"/>
      <c r="C399" s="4" t="s">
        <v>785</v>
      </c>
      <c r="D399" t="s">
        <v>786</v>
      </c>
      <c r="E399" s="5">
        <v>1.6</v>
      </c>
    </row>
    <row r="400" spans="2:5" ht="15">
      <c r="B400" s="9"/>
      <c r="C400" s="4" t="s">
        <v>787</v>
      </c>
      <c r="D400" t="s">
        <v>788</v>
      </c>
      <c r="E400" s="5">
        <v>2.2</v>
      </c>
    </row>
    <row r="401" spans="2:5" ht="15">
      <c r="B401" s="9"/>
      <c r="C401" s="4" t="s">
        <v>789</v>
      </c>
      <c r="D401" t="s">
        <v>790</v>
      </c>
      <c r="E401" s="5">
        <v>50.2</v>
      </c>
    </row>
    <row r="402" spans="2:5" ht="15">
      <c r="B402" s="9"/>
      <c r="C402" s="4" t="s">
        <v>791</v>
      </c>
      <c r="D402" t="s">
        <v>792</v>
      </c>
      <c r="E402" s="5">
        <v>29</v>
      </c>
    </row>
    <row r="403" spans="2:5" ht="15">
      <c r="B403" s="9"/>
      <c r="C403" s="4" t="s">
        <v>793</v>
      </c>
      <c r="D403" t="s">
        <v>794</v>
      </c>
      <c r="E403" s="5">
        <v>74.5</v>
      </c>
    </row>
    <row r="404" spans="2:5" ht="15">
      <c r="B404" s="9"/>
      <c r="C404" s="4" t="s">
        <v>795</v>
      </c>
      <c r="D404" t="s">
        <v>796</v>
      </c>
      <c r="E404" s="5">
        <v>51.8</v>
      </c>
    </row>
    <row r="405" spans="2:5" ht="15">
      <c r="B405" s="9" t="s">
        <v>797</v>
      </c>
      <c r="C405" s="4" t="s">
        <v>798</v>
      </c>
      <c r="D405" t="s">
        <v>799</v>
      </c>
      <c r="E405" s="5">
        <v>656.5</v>
      </c>
    </row>
    <row r="406" spans="2:5" ht="15">
      <c r="B406" s="9"/>
      <c r="C406" s="4" t="s">
        <v>800</v>
      </c>
      <c r="D406" t="s">
        <v>801</v>
      </c>
      <c r="E406" s="5">
        <v>89.8</v>
      </c>
    </row>
    <row r="407" spans="2:5" ht="15">
      <c r="B407" s="9"/>
      <c r="C407" s="4" t="s">
        <v>802</v>
      </c>
      <c r="D407" t="s">
        <v>803</v>
      </c>
      <c r="E407" s="5">
        <v>32.4</v>
      </c>
    </row>
    <row r="408" spans="2:5" ht="15">
      <c r="B408" s="9"/>
      <c r="C408" s="4" t="s">
        <v>804</v>
      </c>
      <c r="D408" t="s">
        <v>805</v>
      </c>
      <c r="E408" s="5">
        <v>30.4</v>
      </c>
    </row>
    <row r="409" spans="2:5" ht="15">
      <c r="B409" s="9"/>
      <c r="C409" s="4" t="s">
        <v>806</v>
      </c>
      <c r="D409" t="s">
        <v>807</v>
      </c>
      <c r="E409" s="5">
        <v>8.5</v>
      </c>
    </row>
    <row r="410" spans="2:5" ht="15">
      <c r="B410" s="9"/>
      <c r="C410" s="4" t="s">
        <v>808</v>
      </c>
      <c r="D410" t="s">
        <v>809</v>
      </c>
      <c r="E410" s="5">
        <v>246.9</v>
      </c>
    </row>
    <row r="411" spans="2:5" ht="15">
      <c r="B411" s="9"/>
      <c r="C411" s="4" t="s">
        <v>810</v>
      </c>
      <c r="D411" t="s">
        <v>811</v>
      </c>
      <c r="E411" s="5">
        <v>0.2</v>
      </c>
    </row>
    <row r="412" spans="2:5" ht="15">
      <c r="B412" s="9"/>
      <c r="C412" s="4" t="s">
        <v>812</v>
      </c>
      <c r="D412" t="s">
        <v>813</v>
      </c>
      <c r="E412" s="5">
        <v>6.7</v>
      </c>
    </row>
    <row r="413" spans="2:5" ht="15">
      <c r="B413" s="9"/>
      <c r="C413" s="4" t="s">
        <v>814</v>
      </c>
      <c r="D413" t="s">
        <v>815</v>
      </c>
      <c r="E413" s="5">
        <v>6.3</v>
      </c>
    </row>
    <row r="414" spans="2:5" ht="15">
      <c r="B414" s="9"/>
      <c r="C414" s="4" t="s">
        <v>817</v>
      </c>
      <c r="D414" t="s">
        <v>816</v>
      </c>
      <c r="E414" s="5">
        <v>50.2</v>
      </c>
    </row>
    <row r="415" spans="2:5" ht="15">
      <c r="B415" s="9"/>
      <c r="C415" s="4" t="s">
        <v>818</v>
      </c>
      <c r="D415" t="s">
        <v>819</v>
      </c>
      <c r="E415" s="5">
        <v>74.8</v>
      </c>
    </row>
    <row r="416" spans="2:5" ht="15">
      <c r="B416" s="9"/>
      <c r="C416" s="4" t="s">
        <v>820</v>
      </c>
      <c r="D416" t="s">
        <v>821</v>
      </c>
      <c r="E416" s="5">
        <v>38.4</v>
      </c>
    </row>
    <row r="417" spans="2:5" ht="15">
      <c r="B417" s="9"/>
      <c r="C417" s="4" t="s">
        <v>822</v>
      </c>
      <c r="D417" t="s">
        <v>823</v>
      </c>
      <c r="E417" s="5">
        <v>38.4</v>
      </c>
    </row>
    <row r="418" spans="2:5" ht="15">
      <c r="B418" s="9"/>
      <c r="C418" s="4" t="s">
        <v>824</v>
      </c>
      <c r="D418" t="s">
        <v>825</v>
      </c>
      <c r="E418" s="5">
        <v>0.5</v>
      </c>
    </row>
    <row r="419" spans="2:5" ht="15">
      <c r="B419" s="9"/>
      <c r="C419" s="4" t="s">
        <v>826</v>
      </c>
      <c r="D419" t="s">
        <v>827</v>
      </c>
      <c r="E419" s="5">
        <v>4.4</v>
      </c>
    </row>
    <row r="420" spans="2:5" ht="15">
      <c r="B420" s="9"/>
      <c r="C420" s="4" t="s">
        <v>828</v>
      </c>
      <c r="D420" t="s">
        <v>829</v>
      </c>
      <c r="E420" s="5">
        <v>6.7</v>
      </c>
    </row>
    <row r="421" spans="2:5" ht="15">
      <c r="B421" s="9"/>
      <c r="C421" s="4" t="s">
        <v>830</v>
      </c>
      <c r="D421" t="s">
        <v>831</v>
      </c>
      <c r="E421" s="5">
        <v>0.1</v>
      </c>
    </row>
    <row r="422" spans="2:5" ht="15">
      <c r="B422" s="9"/>
      <c r="C422" s="4" t="s">
        <v>832</v>
      </c>
      <c r="D422" t="s">
        <v>833</v>
      </c>
      <c r="E422" s="5">
        <v>13</v>
      </c>
    </row>
    <row r="423" spans="2:5" ht="15">
      <c r="B423" s="9"/>
      <c r="C423" s="4" t="s">
        <v>834</v>
      </c>
      <c r="D423" t="s">
        <v>835</v>
      </c>
      <c r="E423" s="5">
        <v>13</v>
      </c>
    </row>
    <row r="424" spans="2:5" ht="15">
      <c r="B424" s="9"/>
      <c r="C424" s="4" t="s">
        <v>836</v>
      </c>
      <c r="D424" t="s">
        <v>837</v>
      </c>
      <c r="E424" s="5">
        <v>6.9</v>
      </c>
    </row>
    <row r="425" spans="2:5" ht="15">
      <c r="B425" s="9"/>
      <c r="C425" s="4" t="s">
        <v>838</v>
      </c>
      <c r="D425" t="s">
        <v>839</v>
      </c>
      <c r="E425" s="5">
        <v>25.5</v>
      </c>
    </row>
    <row r="426" spans="2:5" ht="15">
      <c r="B426" s="9"/>
      <c r="C426" s="4" t="s">
        <v>840</v>
      </c>
      <c r="D426" t="s">
        <v>841</v>
      </c>
      <c r="E426" s="5">
        <v>65.3</v>
      </c>
    </row>
    <row r="427" spans="2:5" ht="15">
      <c r="B427" s="9"/>
      <c r="C427" s="4" t="s">
        <v>842</v>
      </c>
      <c r="D427" t="s">
        <v>843</v>
      </c>
      <c r="E427" s="5">
        <v>4.8</v>
      </c>
    </row>
    <row r="428" spans="2:5" ht="15">
      <c r="B428" s="9" t="s">
        <v>844</v>
      </c>
      <c r="C428" s="4" t="s">
        <v>845</v>
      </c>
      <c r="D428" t="s">
        <v>846</v>
      </c>
      <c r="E428" s="5">
        <v>167.1</v>
      </c>
    </row>
    <row r="429" spans="2:5" ht="15">
      <c r="B429" s="9"/>
      <c r="C429" s="4" t="s">
        <v>847</v>
      </c>
      <c r="D429" t="s">
        <v>848</v>
      </c>
      <c r="E429" s="5">
        <v>36</v>
      </c>
    </row>
    <row r="430" spans="2:5" ht="15">
      <c r="B430" s="9"/>
      <c r="C430" s="4" t="s">
        <v>849</v>
      </c>
      <c r="D430" t="s">
        <v>850</v>
      </c>
      <c r="E430" s="5">
        <v>64.3</v>
      </c>
    </row>
    <row r="431" spans="2:5" ht="15">
      <c r="B431" s="9"/>
      <c r="C431" s="4" t="s">
        <v>851</v>
      </c>
      <c r="D431" t="s">
        <v>852</v>
      </c>
      <c r="E431" s="5">
        <v>9.8</v>
      </c>
    </row>
    <row r="432" spans="2:5" ht="15">
      <c r="B432" s="9"/>
      <c r="C432" s="4" t="s">
        <v>853</v>
      </c>
      <c r="D432" t="s">
        <v>854</v>
      </c>
      <c r="E432" s="5">
        <v>43.3</v>
      </c>
    </row>
    <row r="433" spans="2:5" ht="15">
      <c r="B433" s="9" t="s">
        <v>855</v>
      </c>
      <c r="C433" s="4" t="s">
        <v>856</v>
      </c>
      <c r="D433" t="s">
        <v>857</v>
      </c>
      <c r="E433" s="5">
        <v>1183.3</v>
      </c>
    </row>
    <row r="434" spans="2:5" ht="15">
      <c r="B434" s="9"/>
      <c r="C434" s="4" t="s">
        <v>858</v>
      </c>
      <c r="D434" t="s">
        <v>859</v>
      </c>
      <c r="E434" s="5">
        <v>87.8</v>
      </c>
    </row>
    <row r="435" spans="2:5" ht="15">
      <c r="B435" s="9"/>
      <c r="C435" s="4" t="s">
        <v>860</v>
      </c>
      <c r="D435" t="s">
        <v>861</v>
      </c>
      <c r="E435" s="5">
        <v>275.2</v>
      </c>
    </row>
    <row r="436" spans="2:5" ht="15">
      <c r="B436" s="9" t="s">
        <v>863</v>
      </c>
      <c r="C436" s="4" t="s">
        <v>864</v>
      </c>
      <c r="D436" t="s">
        <v>865</v>
      </c>
      <c r="E436" s="5">
        <v>5.7</v>
      </c>
    </row>
    <row r="437" spans="2:5" ht="15">
      <c r="B437" s="9"/>
      <c r="C437" s="4" t="s">
        <v>866</v>
      </c>
      <c r="D437" t="s">
        <v>867</v>
      </c>
      <c r="E437" s="5">
        <v>66.3</v>
      </c>
    </row>
    <row r="438" spans="2:5" ht="15">
      <c r="B438" s="9"/>
      <c r="C438" s="4" t="s">
        <v>868</v>
      </c>
      <c r="D438" t="s">
        <v>869</v>
      </c>
      <c r="E438" s="5">
        <v>3.2</v>
      </c>
    </row>
    <row r="439" spans="2:5" ht="15">
      <c r="B439" s="9"/>
      <c r="C439" s="4" t="s">
        <v>870</v>
      </c>
      <c r="D439" t="s">
        <v>871</v>
      </c>
      <c r="E439" s="5">
        <v>4</v>
      </c>
    </row>
    <row r="440" spans="2:5" ht="15">
      <c r="B440" s="9"/>
      <c r="C440" s="4" t="s">
        <v>872</v>
      </c>
      <c r="D440" t="s">
        <v>873</v>
      </c>
      <c r="E440" s="5">
        <v>282.7</v>
      </c>
    </row>
    <row r="441" spans="2:5" ht="15">
      <c r="B441" s="9"/>
      <c r="C441" s="4" t="s">
        <v>874</v>
      </c>
      <c r="D441" t="s">
        <v>875</v>
      </c>
      <c r="E441" s="5">
        <v>3.8</v>
      </c>
    </row>
    <row r="442" spans="2:5" ht="15">
      <c r="B442" s="9"/>
      <c r="C442" s="4" t="s">
        <v>876</v>
      </c>
      <c r="D442" t="s">
        <v>877</v>
      </c>
      <c r="E442" s="5">
        <v>32.4</v>
      </c>
    </row>
    <row r="443" spans="2:5" ht="15">
      <c r="B443" s="9"/>
      <c r="C443" s="4" t="s">
        <v>878</v>
      </c>
      <c r="D443" t="s">
        <v>879</v>
      </c>
      <c r="E443" s="5">
        <v>66.8</v>
      </c>
    </row>
    <row r="444" spans="2:5" ht="15">
      <c r="B444" s="9"/>
      <c r="C444" s="4" t="s">
        <v>880</v>
      </c>
      <c r="D444" t="s">
        <v>881</v>
      </c>
      <c r="E444" s="5">
        <v>4.2</v>
      </c>
    </row>
    <row r="445" spans="2:5" ht="15">
      <c r="B445" s="9"/>
      <c r="C445" s="4" t="s">
        <v>882</v>
      </c>
      <c r="D445" t="s">
        <v>883</v>
      </c>
      <c r="E445" s="5">
        <v>4</v>
      </c>
    </row>
    <row r="446" spans="2:5" ht="15">
      <c r="B446" s="9"/>
      <c r="C446" s="4" t="s">
        <v>884</v>
      </c>
      <c r="D446" t="s">
        <v>885</v>
      </c>
      <c r="E446" s="5">
        <v>271.7</v>
      </c>
    </row>
    <row r="447" spans="2:5" ht="15">
      <c r="B447" s="9"/>
      <c r="C447" s="4" t="s">
        <v>886</v>
      </c>
      <c r="D447" t="s">
        <v>887</v>
      </c>
      <c r="E447" s="5">
        <v>0.3</v>
      </c>
    </row>
    <row r="448" spans="2:5" ht="15">
      <c r="B448" s="9" t="s">
        <v>862</v>
      </c>
      <c r="C448" s="4" t="s">
        <v>888</v>
      </c>
      <c r="D448" t="s">
        <v>889</v>
      </c>
      <c r="E448" s="5">
        <v>38.2</v>
      </c>
    </row>
    <row r="449" spans="2:5" ht="15">
      <c r="B449" s="9"/>
      <c r="C449" s="4" t="s">
        <v>890</v>
      </c>
      <c r="D449" t="s">
        <v>891</v>
      </c>
      <c r="E449" s="5">
        <v>2</v>
      </c>
    </row>
    <row r="450" spans="2:5" ht="15">
      <c r="B450" s="9"/>
      <c r="C450" s="4" t="s">
        <v>892</v>
      </c>
      <c r="D450" t="s">
        <v>893</v>
      </c>
      <c r="E450" s="5">
        <v>53.4</v>
      </c>
    </row>
    <row r="451" spans="2:5" ht="15">
      <c r="B451" s="9"/>
      <c r="C451" s="4" t="s">
        <v>894</v>
      </c>
      <c r="D451" t="s">
        <v>895</v>
      </c>
      <c r="E451" s="5">
        <v>115.7</v>
      </c>
    </row>
    <row r="452" spans="2:5" ht="15">
      <c r="B452" s="9"/>
      <c r="C452" s="4" t="s">
        <v>896</v>
      </c>
      <c r="D452" t="s">
        <v>897</v>
      </c>
      <c r="E452" s="5">
        <v>9.8</v>
      </c>
    </row>
    <row r="453" spans="2:5" ht="15">
      <c r="B453" s="9" t="s">
        <v>898</v>
      </c>
      <c r="C453" s="4" t="s">
        <v>899</v>
      </c>
      <c r="D453" t="s">
        <v>900</v>
      </c>
      <c r="E453" s="5">
        <v>88.2</v>
      </c>
    </row>
    <row r="454" spans="2:5" ht="15">
      <c r="B454" s="9"/>
      <c r="C454" s="4" t="s">
        <v>901</v>
      </c>
      <c r="D454" t="s">
        <v>902</v>
      </c>
      <c r="E454" s="5">
        <v>42.5</v>
      </c>
    </row>
    <row r="455" spans="2:5" ht="15">
      <c r="B455" s="9"/>
      <c r="C455" s="4" t="s">
        <v>903</v>
      </c>
      <c r="D455" t="s">
        <v>904</v>
      </c>
      <c r="E455" s="5">
        <v>8.5</v>
      </c>
    </row>
    <row r="456" spans="2:5" ht="15">
      <c r="B456" s="9"/>
      <c r="C456" s="4" t="s">
        <v>905</v>
      </c>
      <c r="D456" t="s">
        <v>906</v>
      </c>
      <c r="E456" s="5">
        <v>12.1</v>
      </c>
    </row>
    <row r="457" spans="2:5" ht="15">
      <c r="B457" s="9"/>
      <c r="C457" s="4" t="s">
        <v>907</v>
      </c>
      <c r="D457" t="s">
        <v>908</v>
      </c>
      <c r="E457" s="5">
        <v>34.8</v>
      </c>
    </row>
    <row r="458" spans="2:5" ht="15">
      <c r="B458" s="9"/>
      <c r="C458" s="4" t="s">
        <v>909</v>
      </c>
      <c r="D458" t="s">
        <v>910</v>
      </c>
      <c r="E458" s="5">
        <v>133.5</v>
      </c>
    </row>
    <row r="459" spans="2:5" ht="15">
      <c r="B459" s="9"/>
      <c r="C459" s="4" t="s">
        <v>911</v>
      </c>
      <c r="D459" t="s">
        <v>912</v>
      </c>
      <c r="E459" s="5">
        <v>4.9</v>
      </c>
    </row>
    <row r="460" spans="2:5" ht="15">
      <c r="B460" s="9"/>
      <c r="C460" s="4" t="s">
        <v>913</v>
      </c>
      <c r="D460" t="s">
        <v>914</v>
      </c>
      <c r="E460" s="5">
        <v>14.2</v>
      </c>
    </row>
    <row r="461" spans="2:5" ht="15">
      <c r="B461" s="9"/>
      <c r="C461" s="4" t="s">
        <v>915</v>
      </c>
      <c r="D461" t="s">
        <v>916</v>
      </c>
      <c r="E461" s="5">
        <v>33.6</v>
      </c>
    </row>
    <row r="462" spans="2:5" ht="15">
      <c r="B462" s="9"/>
      <c r="C462" s="4" t="s">
        <v>917</v>
      </c>
      <c r="D462" t="s">
        <v>918</v>
      </c>
      <c r="E462" s="5">
        <v>13</v>
      </c>
    </row>
    <row r="463" spans="2:5" ht="15">
      <c r="B463" s="9"/>
      <c r="C463" s="4" t="s">
        <v>919</v>
      </c>
      <c r="D463" t="s">
        <v>920</v>
      </c>
      <c r="E463" s="5">
        <v>657.7</v>
      </c>
    </row>
    <row r="464" spans="2:5" ht="15">
      <c r="B464" s="9"/>
      <c r="C464" s="4" t="s">
        <v>921</v>
      </c>
      <c r="D464" t="s">
        <v>922</v>
      </c>
      <c r="E464" s="5">
        <v>2.8</v>
      </c>
    </row>
    <row r="465" spans="2:5" ht="15">
      <c r="B465" s="9"/>
      <c r="C465" s="4" t="s">
        <v>923</v>
      </c>
      <c r="D465" t="s">
        <v>924</v>
      </c>
      <c r="E465" s="5">
        <v>5.3</v>
      </c>
    </row>
    <row r="466" spans="2:5" ht="15">
      <c r="B466" s="9" t="s">
        <v>925</v>
      </c>
      <c r="C466" s="4" t="s">
        <v>926</v>
      </c>
      <c r="D466" t="s">
        <v>927</v>
      </c>
      <c r="E466" s="5">
        <v>99.8</v>
      </c>
    </row>
    <row r="467" spans="2:5" ht="15">
      <c r="B467" s="9"/>
      <c r="C467" s="4" t="s">
        <v>928</v>
      </c>
      <c r="D467" t="s">
        <v>929</v>
      </c>
      <c r="E467" s="5">
        <v>16.1</v>
      </c>
    </row>
    <row r="468" spans="2:5" ht="15">
      <c r="B468" s="9"/>
      <c r="C468" s="4" t="s">
        <v>930</v>
      </c>
      <c r="D468" t="s">
        <v>931</v>
      </c>
      <c r="E468" s="5">
        <v>45.7</v>
      </c>
    </row>
    <row r="469" spans="2:5" ht="15">
      <c r="B469" s="9" t="s">
        <v>544</v>
      </c>
      <c r="C469" s="4" t="s">
        <v>933</v>
      </c>
      <c r="D469" t="s">
        <v>932</v>
      </c>
      <c r="E469" s="5">
        <v>40.5</v>
      </c>
    </row>
    <row r="470" spans="2:5" ht="15">
      <c r="B470" s="9"/>
      <c r="C470" s="4" t="s">
        <v>934</v>
      </c>
      <c r="D470" t="s">
        <v>935</v>
      </c>
      <c r="E470" s="5">
        <v>4.5</v>
      </c>
    </row>
    <row r="471" spans="2:5" ht="15">
      <c r="B471" s="9"/>
      <c r="C471" s="4" t="s">
        <v>936</v>
      </c>
      <c r="D471" t="s">
        <v>937</v>
      </c>
      <c r="E471" s="5">
        <v>12.3</v>
      </c>
    </row>
    <row r="472" spans="2:5" ht="15">
      <c r="B472" s="9"/>
      <c r="C472" s="4" t="s">
        <v>938</v>
      </c>
      <c r="D472" t="s">
        <v>939</v>
      </c>
      <c r="E472" s="5">
        <v>7.3</v>
      </c>
    </row>
    <row r="473" spans="2:5" ht="15">
      <c r="B473" s="9"/>
      <c r="C473" s="4" t="s">
        <v>940</v>
      </c>
      <c r="D473" t="s">
        <v>941</v>
      </c>
      <c r="E473" s="5">
        <v>5.3</v>
      </c>
    </row>
    <row r="474" spans="2:5" ht="15">
      <c r="B474" s="9"/>
      <c r="C474" s="4" t="s">
        <v>942</v>
      </c>
      <c r="D474" t="s">
        <v>943</v>
      </c>
      <c r="E474" s="5">
        <v>22.3</v>
      </c>
    </row>
    <row r="475" spans="2:5" ht="15">
      <c r="B475" s="9"/>
      <c r="C475" s="4" t="s">
        <v>944</v>
      </c>
      <c r="D475" t="s">
        <v>945</v>
      </c>
      <c r="E475" s="5">
        <v>87</v>
      </c>
    </row>
    <row r="476" spans="2:7" ht="15">
      <c r="B476" s="9"/>
      <c r="C476" s="6" t="s">
        <v>526</v>
      </c>
      <c r="D476" s="7" t="s">
        <v>536</v>
      </c>
      <c r="E476" s="8">
        <v>3.2</v>
      </c>
      <c r="G476" s="5">
        <v>1.6</v>
      </c>
    </row>
    <row r="477" spans="2:5" ht="15">
      <c r="B477" s="9"/>
      <c r="C477" s="4" t="s">
        <v>946</v>
      </c>
      <c r="D477" t="s">
        <v>947</v>
      </c>
      <c r="E477" s="5">
        <v>6</v>
      </c>
    </row>
    <row r="478" spans="2:5" ht="15">
      <c r="B478" s="9"/>
      <c r="C478" s="4" t="s">
        <v>948</v>
      </c>
      <c r="D478" t="s">
        <v>949</v>
      </c>
      <c r="E478" s="5">
        <v>11.7</v>
      </c>
    </row>
    <row r="479" spans="2:5" ht="15">
      <c r="B479" s="9"/>
      <c r="C479" s="4" t="s">
        <v>950</v>
      </c>
      <c r="D479" t="s">
        <v>951</v>
      </c>
      <c r="E479" s="5">
        <v>0.8</v>
      </c>
    </row>
    <row r="480" spans="2:5" ht="15">
      <c r="B480" s="9"/>
      <c r="C480" s="4" t="s">
        <v>952</v>
      </c>
      <c r="D480" t="s">
        <v>953</v>
      </c>
      <c r="E480" s="5">
        <v>8</v>
      </c>
    </row>
    <row r="481" spans="2:5" ht="15">
      <c r="B481" s="9"/>
      <c r="C481" s="4" t="s">
        <v>954</v>
      </c>
      <c r="D481" t="s">
        <v>955</v>
      </c>
      <c r="E481" s="5">
        <v>5.3</v>
      </c>
    </row>
    <row r="482" spans="2:5" ht="15">
      <c r="B482" s="9"/>
      <c r="C482" s="4" t="s">
        <v>956</v>
      </c>
      <c r="D482" t="s">
        <v>957</v>
      </c>
      <c r="E482" s="5">
        <v>5.1</v>
      </c>
    </row>
    <row r="483" spans="2:5" ht="15">
      <c r="B483" s="9"/>
      <c r="C483" s="4" t="s">
        <v>958</v>
      </c>
      <c r="D483" t="s">
        <v>959</v>
      </c>
      <c r="E483" s="5">
        <v>2.8</v>
      </c>
    </row>
    <row r="484" spans="2:5" ht="15">
      <c r="B484" s="9"/>
      <c r="C484" s="4" t="s">
        <v>960</v>
      </c>
      <c r="D484" t="s">
        <v>961</v>
      </c>
      <c r="E484" s="5">
        <v>3.6</v>
      </c>
    </row>
    <row r="485" spans="2:5" ht="15">
      <c r="B485" s="9"/>
      <c r="C485" s="4" t="s">
        <v>962</v>
      </c>
      <c r="D485" t="s">
        <v>963</v>
      </c>
      <c r="E485" s="5">
        <v>16.2</v>
      </c>
    </row>
    <row r="486" spans="2:5" ht="15">
      <c r="B486" s="9"/>
      <c r="C486" s="4" t="s">
        <v>964</v>
      </c>
      <c r="D486" t="s">
        <v>965</v>
      </c>
      <c r="E486" s="5">
        <v>12.1</v>
      </c>
    </row>
    <row r="487" spans="2:5" ht="15">
      <c r="B487" s="9"/>
      <c r="C487" s="4" t="s">
        <v>966</v>
      </c>
      <c r="D487" t="s">
        <v>967</v>
      </c>
      <c r="E487" s="5">
        <v>5.3</v>
      </c>
    </row>
    <row r="488" spans="2:5" ht="15">
      <c r="B488" s="9"/>
      <c r="C488" s="4" t="s">
        <v>968</v>
      </c>
      <c r="D488" t="s">
        <v>969</v>
      </c>
      <c r="E488" s="5">
        <v>29.5</v>
      </c>
    </row>
    <row r="489" spans="2:5" ht="15">
      <c r="B489" s="9"/>
      <c r="C489" s="4" t="s">
        <v>970</v>
      </c>
      <c r="D489" t="s">
        <v>971</v>
      </c>
      <c r="E489" s="5">
        <v>4</v>
      </c>
    </row>
    <row r="490" spans="2:5" ht="15">
      <c r="B490" s="9"/>
      <c r="C490" s="4" t="s">
        <v>972</v>
      </c>
      <c r="D490" t="s">
        <v>973</v>
      </c>
      <c r="E490" s="5">
        <v>1.3</v>
      </c>
    </row>
    <row r="491" spans="2:5" ht="15">
      <c r="B491" s="9"/>
      <c r="C491" s="4" t="s">
        <v>974</v>
      </c>
      <c r="D491" t="s">
        <v>975</v>
      </c>
      <c r="E491" s="5">
        <v>8.5</v>
      </c>
    </row>
    <row r="492" spans="2:5" ht="15">
      <c r="B492" s="9"/>
      <c r="C492" s="4" t="s">
        <v>976</v>
      </c>
      <c r="D492" t="s">
        <v>977</v>
      </c>
      <c r="E492" s="5">
        <v>24.7</v>
      </c>
    </row>
    <row r="493" spans="2:5" ht="15">
      <c r="B493" s="9"/>
      <c r="C493" s="4" t="s">
        <v>978</v>
      </c>
      <c r="D493" t="s">
        <v>979</v>
      </c>
      <c r="E493" s="5">
        <v>47.8</v>
      </c>
    </row>
    <row r="494" spans="2:5" ht="15">
      <c r="B494" s="9"/>
      <c r="C494" s="4" t="s">
        <v>980</v>
      </c>
      <c r="D494" t="s">
        <v>981</v>
      </c>
      <c r="E494" s="5">
        <v>1.8</v>
      </c>
    </row>
    <row r="495" spans="2:7" ht="15">
      <c r="B495" s="9" t="s">
        <v>6743</v>
      </c>
      <c r="C495" s="6" t="s">
        <v>227</v>
      </c>
      <c r="D495" s="7" t="s">
        <v>236</v>
      </c>
      <c r="E495" s="8">
        <v>31.8</v>
      </c>
      <c r="G495" s="5">
        <v>10.6</v>
      </c>
    </row>
    <row r="496" spans="2:5" ht="15">
      <c r="B496" s="9"/>
      <c r="C496" s="4" t="s">
        <v>982</v>
      </c>
      <c r="D496" t="s">
        <v>983</v>
      </c>
      <c r="E496" s="5">
        <v>13283.4</v>
      </c>
    </row>
    <row r="497" spans="2:5" ht="15">
      <c r="B497" s="9"/>
      <c r="C497" s="4" t="s">
        <v>984</v>
      </c>
      <c r="D497" t="s">
        <v>985</v>
      </c>
      <c r="E497" s="5">
        <v>6</v>
      </c>
    </row>
    <row r="498" spans="2:5" ht="15">
      <c r="B498" s="9"/>
      <c r="C498" s="4" t="s">
        <v>986</v>
      </c>
      <c r="D498" t="s">
        <v>987</v>
      </c>
      <c r="E498" s="5">
        <v>3</v>
      </c>
    </row>
    <row r="499" spans="2:5" ht="15">
      <c r="B499" s="9"/>
      <c r="C499" s="4" t="s">
        <v>988</v>
      </c>
      <c r="D499" t="s">
        <v>989</v>
      </c>
      <c r="E499" s="5">
        <v>72.8</v>
      </c>
    </row>
    <row r="500" spans="2:5" ht="15">
      <c r="B500" s="9"/>
      <c r="C500" s="4" t="s">
        <v>990</v>
      </c>
      <c r="D500" t="s">
        <v>991</v>
      </c>
      <c r="E500" s="5">
        <v>18.6</v>
      </c>
    </row>
    <row r="501" spans="2:5" ht="15">
      <c r="B501" s="9" t="s">
        <v>992</v>
      </c>
      <c r="C501" s="4" t="s">
        <v>993</v>
      </c>
      <c r="D501" t="s">
        <v>994</v>
      </c>
      <c r="E501" s="5">
        <v>69.2</v>
      </c>
    </row>
    <row r="502" spans="2:5" ht="15">
      <c r="B502" s="9"/>
      <c r="C502" s="4" t="s">
        <v>995</v>
      </c>
      <c r="D502" t="s">
        <v>996</v>
      </c>
      <c r="E502" s="5">
        <v>38.4</v>
      </c>
    </row>
    <row r="503" spans="2:5" ht="15">
      <c r="B503" s="9"/>
      <c r="C503" s="4" t="s">
        <v>997</v>
      </c>
      <c r="D503" t="s">
        <v>998</v>
      </c>
      <c r="E503" s="5">
        <v>12.1</v>
      </c>
    </row>
    <row r="504" spans="2:5" ht="15">
      <c r="B504" s="9"/>
      <c r="C504" s="4" t="s">
        <v>999</v>
      </c>
      <c r="D504" t="s">
        <v>1000</v>
      </c>
      <c r="E504" s="5">
        <v>4</v>
      </c>
    </row>
    <row r="505" spans="2:5" ht="15">
      <c r="B505" s="9"/>
      <c r="C505" s="4" t="s">
        <v>1001</v>
      </c>
      <c r="D505" t="s">
        <v>1002</v>
      </c>
      <c r="E505" s="5">
        <v>8</v>
      </c>
    </row>
    <row r="506" spans="2:5" ht="15">
      <c r="B506" s="9"/>
      <c r="C506" s="4" t="s">
        <v>1003</v>
      </c>
      <c r="D506" t="s">
        <v>1004</v>
      </c>
      <c r="E506" s="5">
        <v>142.2</v>
      </c>
    </row>
    <row r="507" spans="2:5" ht="15">
      <c r="B507" s="9" t="s">
        <v>1005</v>
      </c>
      <c r="C507" s="4" t="s">
        <v>1006</v>
      </c>
      <c r="D507" t="s">
        <v>1007</v>
      </c>
      <c r="E507" s="5">
        <v>54.6</v>
      </c>
    </row>
    <row r="508" spans="2:5" ht="15">
      <c r="B508" s="9"/>
      <c r="C508" s="4" t="s">
        <v>1008</v>
      </c>
      <c r="D508" t="s">
        <v>1009</v>
      </c>
      <c r="E508" s="5">
        <v>0.4</v>
      </c>
    </row>
    <row r="509" spans="2:5" ht="15">
      <c r="B509" s="9"/>
      <c r="C509" s="4" t="s">
        <v>1010</v>
      </c>
      <c r="D509" t="s">
        <v>1011</v>
      </c>
      <c r="E509" s="5">
        <v>43.1</v>
      </c>
    </row>
    <row r="510" spans="2:5" ht="15">
      <c r="B510" s="9"/>
      <c r="C510" s="4" t="s">
        <v>1012</v>
      </c>
      <c r="D510" t="s">
        <v>1013</v>
      </c>
      <c r="E510" s="5">
        <v>23.1</v>
      </c>
    </row>
    <row r="511" spans="2:5" ht="15">
      <c r="B511" s="9"/>
      <c r="C511" s="4" t="s">
        <v>1014</v>
      </c>
      <c r="D511" t="s">
        <v>1015</v>
      </c>
      <c r="E511" s="5">
        <v>214</v>
      </c>
    </row>
    <row r="512" spans="2:5" ht="15">
      <c r="B512" s="9" t="s">
        <v>1016</v>
      </c>
      <c r="C512" s="4" t="s">
        <v>1017</v>
      </c>
      <c r="D512" t="s">
        <v>1018</v>
      </c>
      <c r="E512" s="5">
        <v>313.7</v>
      </c>
    </row>
    <row r="513" spans="2:5" ht="15">
      <c r="B513" s="9"/>
      <c r="C513" s="4" t="s">
        <v>1019</v>
      </c>
      <c r="D513" t="s">
        <v>1020</v>
      </c>
      <c r="E513" s="5">
        <v>4</v>
      </c>
    </row>
    <row r="514" spans="2:5" ht="15">
      <c r="B514" s="9"/>
      <c r="C514" s="4" t="s">
        <v>1021</v>
      </c>
      <c r="D514" t="s">
        <v>1022</v>
      </c>
      <c r="E514" s="5">
        <v>6.1</v>
      </c>
    </row>
    <row r="515" spans="2:5" ht="15">
      <c r="B515" s="9"/>
      <c r="C515" s="4" t="s">
        <v>1023</v>
      </c>
      <c r="D515" t="s">
        <v>1024</v>
      </c>
      <c r="E515" s="5">
        <v>2</v>
      </c>
    </row>
    <row r="516" spans="2:5" ht="15">
      <c r="B516" s="9"/>
      <c r="C516" s="4" t="s">
        <v>1025</v>
      </c>
      <c r="D516" t="s">
        <v>1026</v>
      </c>
      <c r="E516" s="5">
        <v>2.8</v>
      </c>
    </row>
    <row r="517" spans="2:5" ht="15">
      <c r="B517" s="9"/>
      <c r="C517" s="4" t="s">
        <v>1027</v>
      </c>
      <c r="D517" t="s">
        <v>1028</v>
      </c>
      <c r="E517" s="5">
        <v>1147.3</v>
      </c>
    </row>
    <row r="518" spans="2:5" ht="15">
      <c r="B518" s="9"/>
      <c r="C518" s="4" t="s">
        <v>1029</v>
      </c>
      <c r="D518" t="s">
        <v>1030</v>
      </c>
      <c r="E518" s="5">
        <v>180.5</v>
      </c>
    </row>
    <row r="519" spans="2:5" ht="15">
      <c r="B519" s="9"/>
      <c r="C519" s="4" t="s">
        <v>1031</v>
      </c>
      <c r="D519" t="s">
        <v>1032</v>
      </c>
      <c r="E519" s="5">
        <v>2.2</v>
      </c>
    </row>
    <row r="520" spans="2:5" ht="15">
      <c r="B520" s="9"/>
      <c r="C520" s="4" t="s">
        <v>1033</v>
      </c>
      <c r="D520" t="s">
        <v>1034</v>
      </c>
      <c r="E520" s="5">
        <v>13.6</v>
      </c>
    </row>
    <row r="521" spans="2:5" ht="15">
      <c r="B521" s="9"/>
      <c r="C521" s="4" t="s">
        <v>1035</v>
      </c>
      <c r="D521" t="s">
        <v>1036</v>
      </c>
      <c r="E521" s="5">
        <v>8</v>
      </c>
    </row>
    <row r="522" spans="2:5" ht="15">
      <c r="B522" s="9" t="s">
        <v>1037</v>
      </c>
      <c r="C522" s="4" t="s">
        <v>1038</v>
      </c>
      <c r="D522" t="s">
        <v>1039</v>
      </c>
      <c r="E522" s="5">
        <v>72.8</v>
      </c>
    </row>
    <row r="523" spans="2:5" ht="15">
      <c r="B523" s="9"/>
      <c r="C523" s="4" t="s">
        <v>1040</v>
      </c>
      <c r="D523" t="s">
        <v>1041</v>
      </c>
      <c r="E523" s="5">
        <v>4</v>
      </c>
    </row>
    <row r="524" spans="2:7" ht="15">
      <c r="B524" s="9"/>
      <c r="C524" s="6" t="s">
        <v>766</v>
      </c>
      <c r="D524" s="7" t="s">
        <v>767</v>
      </c>
      <c r="E524" s="8">
        <v>121.4</v>
      </c>
      <c r="G524" s="5">
        <v>60.7</v>
      </c>
    </row>
    <row r="525" spans="2:5" ht="15">
      <c r="B525" s="9"/>
      <c r="C525" s="4" t="s">
        <v>1042</v>
      </c>
      <c r="D525" t="s">
        <v>1043</v>
      </c>
      <c r="E525" s="5">
        <v>4</v>
      </c>
    </row>
    <row r="526" spans="2:5" ht="15">
      <c r="B526" s="9"/>
      <c r="C526" s="4" t="s">
        <v>1044</v>
      </c>
      <c r="D526" t="s">
        <v>1045</v>
      </c>
      <c r="E526" s="5">
        <v>18</v>
      </c>
    </row>
    <row r="527" spans="2:5" ht="15">
      <c r="B527" s="9"/>
      <c r="C527" s="4" t="s">
        <v>1046</v>
      </c>
      <c r="D527" t="s">
        <v>1047</v>
      </c>
      <c r="E527" s="5">
        <v>2.4</v>
      </c>
    </row>
    <row r="528" spans="2:5" ht="15">
      <c r="B528" s="9"/>
      <c r="C528" s="4" t="s">
        <v>1048</v>
      </c>
      <c r="D528" t="s">
        <v>1049</v>
      </c>
      <c r="E528" s="5">
        <v>35.5</v>
      </c>
    </row>
    <row r="529" spans="2:5" ht="15">
      <c r="B529" s="9"/>
      <c r="C529" s="4" t="s">
        <v>1050</v>
      </c>
      <c r="D529" t="s">
        <v>1051</v>
      </c>
      <c r="E529" s="5">
        <v>10.3</v>
      </c>
    </row>
    <row r="530" spans="2:5" ht="15">
      <c r="B530" s="9"/>
      <c r="C530" s="4" t="s">
        <v>6725</v>
      </c>
      <c r="D530" t="s">
        <v>6726</v>
      </c>
      <c r="E530" s="5">
        <v>1.4</v>
      </c>
    </row>
    <row r="531" spans="2:5" ht="15">
      <c r="B531" s="9"/>
      <c r="C531" s="4" t="s">
        <v>1052</v>
      </c>
      <c r="D531" t="s">
        <v>1053</v>
      </c>
      <c r="E531" s="5">
        <v>189</v>
      </c>
    </row>
    <row r="532" spans="2:5" ht="15">
      <c r="B532" s="9"/>
      <c r="C532" s="4" t="s">
        <v>1054</v>
      </c>
      <c r="D532" t="s">
        <v>1055</v>
      </c>
      <c r="E532" s="5">
        <v>182</v>
      </c>
    </row>
    <row r="533" spans="2:5" ht="15">
      <c r="B533" s="9"/>
      <c r="C533" s="4" t="s">
        <v>1056</v>
      </c>
      <c r="D533" t="s">
        <v>1057</v>
      </c>
      <c r="E533" s="5">
        <v>4.1</v>
      </c>
    </row>
    <row r="534" spans="2:5" ht="15">
      <c r="B534" s="9"/>
      <c r="C534" s="4" t="s">
        <v>1058</v>
      </c>
      <c r="D534" t="s">
        <v>1059</v>
      </c>
      <c r="E534" s="5">
        <v>45.3</v>
      </c>
    </row>
    <row r="535" spans="2:5" ht="15">
      <c r="B535" s="9"/>
      <c r="C535" s="4" t="s">
        <v>1060</v>
      </c>
      <c r="D535" t="s">
        <v>1061</v>
      </c>
      <c r="E535" s="5">
        <v>3</v>
      </c>
    </row>
    <row r="536" spans="2:5" ht="15">
      <c r="B536" s="9"/>
      <c r="C536" s="4" t="s">
        <v>1062</v>
      </c>
      <c r="D536" t="s">
        <v>1063</v>
      </c>
      <c r="E536" s="5">
        <v>4.7</v>
      </c>
    </row>
    <row r="537" spans="2:5" ht="15">
      <c r="B537" s="9"/>
      <c r="C537" s="4" t="s">
        <v>1064</v>
      </c>
      <c r="D537" t="s">
        <v>1065</v>
      </c>
      <c r="E537" s="5">
        <v>5.1</v>
      </c>
    </row>
    <row r="538" spans="2:5" ht="15">
      <c r="B538" s="9"/>
      <c r="C538" s="4" t="s">
        <v>1066</v>
      </c>
      <c r="D538" t="s">
        <v>1067</v>
      </c>
      <c r="E538" s="5">
        <v>2.5</v>
      </c>
    </row>
    <row r="539" spans="2:5" ht="15">
      <c r="B539" s="9"/>
      <c r="C539" s="4" t="s">
        <v>1068</v>
      </c>
      <c r="D539" t="s">
        <v>1069</v>
      </c>
      <c r="E539" s="5">
        <v>16.8</v>
      </c>
    </row>
    <row r="540" spans="2:5" ht="15">
      <c r="B540" s="9"/>
      <c r="C540" s="4" t="s">
        <v>1070</v>
      </c>
      <c r="D540" t="s">
        <v>1071</v>
      </c>
      <c r="E540" s="5">
        <v>87</v>
      </c>
    </row>
    <row r="541" spans="2:5" ht="15">
      <c r="B541" s="9" t="s">
        <v>1072</v>
      </c>
      <c r="C541" s="4" t="s">
        <v>1073</v>
      </c>
      <c r="D541" t="s">
        <v>1074</v>
      </c>
      <c r="E541" s="5">
        <v>219.3</v>
      </c>
    </row>
    <row r="542" spans="2:5" ht="15">
      <c r="B542" s="9"/>
      <c r="C542" s="4" t="s">
        <v>1075</v>
      </c>
      <c r="D542" t="s">
        <v>1076</v>
      </c>
      <c r="E542" s="5">
        <v>1.9</v>
      </c>
    </row>
    <row r="543" spans="2:7" ht="15">
      <c r="B543" s="9"/>
      <c r="C543" s="6" t="s">
        <v>766</v>
      </c>
      <c r="D543" s="7" t="s">
        <v>767</v>
      </c>
      <c r="E543" s="8">
        <v>121.4</v>
      </c>
      <c r="G543" s="5">
        <v>60.7</v>
      </c>
    </row>
    <row r="544" spans="2:5" ht="15">
      <c r="B544" s="9"/>
      <c r="C544" s="4" t="s">
        <v>1077</v>
      </c>
      <c r="D544" t="s">
        <v>1078</v>
      </c>
      <c r="E544" s="5">
        <v>2</v>
      </c>
    </row>
    <row r="545" spans="2:5" ht="15">
      <c r="B545" s="9"/>
      <c r="C545" s="4" t="s">
        <v>1079</v>
      </c>
      <c r="D545" t="s">
        <v>1080</v>
      </c>
      <c r="E545" s="5">
        <v>2</v>
      </c>
    </row>
    <row r="546" spans="2:5" ht="15">
      <c r="B546" s="9"/>
      <c r="C546" s="4" t="s">
        <v>1081</v>
      </c>
      <c r="D546" t="s">
        <v>1082</v>
      </c>
      <c r="E546" s="5">
        <v>11.7</v>
      </c>
    </row>
    <row r="547" spans="2:5" ht="15">
      <c r="B547" s="9"/>
      <c r="C547" s="4" t="s">
        <v>1083</v>
      </c>
      <c r="D547" t="s">
        <v>1084</v>
      </c>
      <c r="E547" s="5">
        <v>334.7</v>
      </c>
    </row>
    <row r="548" spans="2:5" ht="15">
      <c r="B548" s="9"/>
      <c r="C548" s="4" t="s">
        <v>1085</v>
      </c>
      <c r="D548" t="s">
        <v>1086</v>
      </c>
      <c r="E548" s="5">
        <v>0.4</v>
      </c>
    </row>
    <row r="549" spans="2:5" ht="15">
      <c r="B549" s="9"/>
      <c r="C549" s="4" t="s">
        <v>1087</v>
      </c>
      <c r="D549" t="s">
        <v>1088</v>
      </c>
      <c r="E549" s="5">
        <v>1</v>
      </c>
    </row>
    <row r="550" spans="2:5" ht="15">
      <c r="B550" s="9"/>
      <c r="C550" s="4" t="s">
        <v>1089</v>
      </c>
      <c r="D550" t="s">
        <v>1090</v>
      </c>
      <c r="E550" s="5">
        <v>2.1</v>
      </c>
    </row>
    <row r="551" spans="2:5" ht="15">
      <c r="B551" s="9"/>
      <c r="C551" s="4" t="s">
        <v>1091</v>
      </c>
      <c r="D551" t="s">
        <v>1092</v>
      </c>
      <c r="E551" s="5">
        <v>6.1</v>
      </c>
    </row>
    <row r="552" spans="2:5" ht="15">
      <c r="B552" s="9"/>
      <c r="C552" s="4" t="s">
        <v>1093</v>
      </c>
      <c r="D552" t="s">
        <v>1094</v>
      </c>
      <c r="E552" s="5">
        <v>0.5</v>
      </c>
    </row>
    <row r="553" spans="2:5" ht="15">
      <c r="B553" s="9"/>
      <c r="C553" s="4" t="s">
        <v>1095</v>
      </c>
      <c r="D553" t="s">
        <v>1096</v>
      </c>
      <c r="E553" s="5">
        <v>9.7</v>
      </c>
    </row>
    <row r="554" spans="2:5" ht="15">
      <c r="B554" s="9"/>
      <c r="C554" s="4" t="s">
        <v>1097</v>
      </c>
      <c r="D554" t="s">
        <v>1098</v>
      </c>
      <c r="E554" s="5">
        <v>2.4</v>
      </c>
    </row>
    <row r="555" spans="2:5" ht="15">
      <c r="B555" s="9"/>
      <c r="C555" s="4" t="s">
        <v>1099</v>
      </c>
      <c r="D555" t="s">
        <v>1100</v>
      </c>
      <c r="E555" s="5">
        <v>3.2</v>
      </c>
    </row>
    <row r="556" spans="2:5" ht="15">
      <c r="B556" s="9" t="s">
        <v>1101</v>
      </c>
      <c r="C556" s="4" t="s">
        <v>1102</v>
      </c>
      <c r="D556" t="s">
        <v>1103</v>
      </c>
      <c r="E556" s="5">
        <v>65.1</v>
      </c>
    </row>
    <row r="557" spans="2:5" ht="15">
      <c r="B557" s="9"/>
      <c r="C557" s="4" t="s">
        <v>1104</v>
      </c>
      <c r="D557" t="s">
        <v>1105</v>
      </c>
      <c r="E557" s="5">
        <v>119.3</v>
      </c>
    </row>
    <row r="558" spans="2:5" ht="15">
      <c r="B558" s="9"/>
      <c r="C558" s="4" t="s">
        <v>1106</v>
      </c>
      <c r="D558" t="s">
        <v>1107</v>
      </c>
      <c r="E558" s="5">
        <v>28.7</v>
      </c>
    </row>
    <row r="559" spans="2:5" ht="15">
      <c r="B559" s="9"/>
      <c r="C559" s="4" t="s">
        <v>1108</v>
      </c>
      <c r="D559" t="s">
        <v>1109</v>
      </c>
      <c r="E559" s="5">
        <v>408</v>
      </c>
    </row>
    <row r="560" spans="2:5" ht="15">
      <c r="B560" s="9"/>
      <c r="C560" s="4" t="s">
        <v>1110</v>
      </c>
      <c r="D560" t="s">
        <v>1111</v>
      </c>
      <c r="E560" s="5">
        <v>434.6</v>
      </c>
    </row>
    <row r="561" spans="2:5" ht="15">
      <c r="B561" s="9"/>
      <c r="C561" s="4" t="s">
        <v>1112</v>
      </c>
      <c r="D561" t="s">
        <v>1113</v>
      </c>
      <c r="E561" s="5">
        <v>258.3</v>
      </c>
    </row>
    <row r="562" spans="2:5" ht="15">
      <c r="B562" s="9"/>
      <c r="C562" s="4" t="s">
        <v>1114</v>
      </c>
      <c r="D562" t="s">
        <v>1115</v>
      </c>
      <c r="E562" s="5">
        <v>4</v>
      </c>
    </row>
    <row r="563" spans="2:5" ht="15">
      <c r="B563" s="9"/>
      <c r="C563" s="4" t="s">
        <v>1116</v>
      </c>
      <c r="D563" t="s">
        <v>1117</v>
      </c>
      <c r="E563" s="5">
        <v>6.9</v>
      </c>
    </row>
    <row r="564" spans="2:7" ht="15">
      <c r="B564" s="9"/>
      <c r="C564" s="4" t="s">
        <v>1118</v>
      </c>
      <c r="D564" t="s">
        <v>1119</v>
      </c>
      <c r="E564" s="5">
        <v>2</v>
      </c>
      <c r="F564" t="s">
        <v>1120</v>
      </c>
      <c r="G564" s="5">
        <v>1</v>
      </c>
    </row>
    <row r="565" spans="2:5" ht="15">
      <c r="B565" s="9"/>
      <c r="C565" s="4" t="s">
        <v>1121</v>
      </c>
      <c r="D565" t="s">
        <v>1122</v>
      </c>
      <c r="E565" s="5">
        <v>109.4</v>
      </c>
    </row>
    <row r="566" spans="2:5" ht="15">
      <c r="B566" s="9" t="s">
        <v>1120</v>
      </c>
      <c r="C566" s="4" t="s">
        <v>1123</v>
      </c>
      <c r="D566" t="s">
        <v>1124</v>
      </c>
      <c r="E566" s="5">
        <v>114.1</v>
      </c>
    </row>
    <row r="567" spans="2:5" ht="15">
      <c r="B567" s="9"/>
      <c r="C567" s="4" t="s">
        <v>1125</v>
      </c>
      <c r="D567" t="s">
        <v>1126</v>
      </c>
      <c r="E567" s="5">
        <v>449.9</v>
      </c>
    </row>
    <row r="568" spans="2:7" ht="15">
      <c r="B568" s="9"/>
      <c r="C568" s="6" t="s">
        <v>1118</v>
      </c>
      <c r="D568" s="7" t="s">
        <v>1119</v>
      </c>
      <c r="E568" s="8">
        <v>2</v>
      </c>
      <c r="G568" s="5">
        <v>1</v>
      </c>
    </row>
    <row r="569" spans="2:5" ht="15">
      <c r="B569" s="9"/>
      <c r="C569" s="4" t="s">
        <v>1127</v>
      </c>
      <c r="D569" t="s">
        <v>1128</v>
      </c>
      <c r="E569" s="5">
        <v>31</v>
      </c>
    </row>
    <row r="570" spans="2:5" ht="15">
      <c r="B570" s="9" t="s">
        <v>1129</v>
      </c>
      <c r="C570" s="4" t="s">
        <v>1130</v>
      </c>
      <c r="D570" t="s">
        <v>1131</v>
      </c>
      <c r="E570" s="5">
        <v>25.1</v>
      </c>
    </row>
    <row r="571" spans="2:5" ht="15">
      <c r="B571" s="9"/>
      <c r="C571" s="4" t="s">
        <v>1132</v>
      </c>
      <c r="D571" t="s">
        <v>1133</v>
      </c>
      <c r="E571" s="5">
        <v>24.7</v>
      </c>
    </row>
    <row r="572" spans="2:5" ht="15">
      <c r="B572" s="9"/>
      <c r="C572" s="4" t="s">
        <v>1134</v>
      </c>
      <c r="D572" t="s">
        <v>1135</v>
      </c>
      <c r="E572" s="5">
        <v>922.7</v>
      </c>
    </row>
    <row r="573" spans="2:5" ht="15">
      <c r="B573" s="9"/>
      <c r="C573" s="4" t="s">
        <v>1136</v>
      </c>
      <c r="D573" t="s">
        <v>1137</v>
      </c>
      <c r="E573" s="5">
        <v>0.3</v>
      </c>
    </row>
    <row r="574" spans="2:5" ht="15">
      <c r="B574" s="9"/>
      <c r="C574" s="4" t="s">
        <v>1138</v>
      </c>
      <c r="D574" t="s">
        <v>1139</v>
      </c>
      <c r="E574" s="5">
        <v>1.6</v>
      </c>
    </row>
    <row r="575" spans="2:5" ht="15">
      <c r="B575" s="9"/>
      <c r="C575" s="4" t="s">
        <v>1140</v>
      </c>
      <c r="D575" t="s">
        <v>1141</v>
      </c>
      <c r="E575" s="5">
        <v>70.4</v>
      </c>
    </row>
    <row r="576" spans="2:5" ht="15">
      <c r="B576" s="9"/>
      <c r="C576" s="4" t="s">
        <v>1142</v>
      </c>
      <c r="D576" t="s">
        <v>1143</v>
      </c>
      <c r="E576" s="5">
        <v>2.8</v>
      </c>
    </row>
    <row r="577" spans="2:5" ht="15">
      <c r="B577" s="9"/>
      <c r="C577" s="4" t="s">
        <v>1144</v>
      </c>
      <c r="D577" t="s">
        <v>1145</v>
      </c>
      <c r="E577" s="5">
        <v>15.8</v>
      </c>
    </row>
    <row r="578" spans="2:5" ht="15">
      <c r="B578" s="9"/>
      <c r="C578" s="4" t="s">
        <v>1146</v>
      </c>
      <c r="D578" t="s">
        <v>1147</v>
      </c>
      <c r="E578" s="5">
        <v>11.7</v>
      </c>
    </row>
    <row r="579" spans="2:5" ht="15">
      <c r="B579" s="9"/>
      <c r="C579" s="4" t="s">
        <v>1148</v>
      </c>
      <c r="D579" t="s">
        <v>1149</v>
      </c>
      <c r="E579" s="5">
        <v>282.5</v>
      </c>
    </row>
    <row r="580" spans="2:5" ht="15">
      <c r="B580" s="9" t="s">
        <v>1150</v>
      </c>
      <c r="C580" s="4" t="s">
        <v>1151</v>
      </c>
      <c r="D580" t="s">
        <v>1152</v>
      </c>
      <c r="E580" s="5">
        <v>48.6</v>
      </c>
    </row>
    <row r="581" spans="2:5" ht="15">
      <c r="B581" s="9"/>
      <c r="C581" s="4" t="s">
        <v>1153</v>
      </c>
      <c r="D581" t="s">
        <v>1154</v>
      </c>
      <c r="E581" s="5">
        <v>64.8</v>
      </c>
    </row>
    <row r="582" spans="2:5" ht="15">
      <c r="B582" s="9"/>
      <c r="C582" s="4" t="s">
        <v>1155</v>
      </c>
      <c r="D582" t="s">
        <v>1156</v>
      </c>
      <c r="E582" s="5">
        <v>194.2</v>
      </c>
    </row>
    <row r="583" spans="2:5" ht="15">
      <c r="B583" s="9"/>
      <c r="C583" s="4" t="s">
        <v>1157</v>
      </c>
      <c r="D583" t="s">
        <v>1158</v>
      </c>
      <c r="E583" s="5">
        <v>129.5</v>
      </c>
    </row>
    <row r="584" spans="2:5" ht="15">
      <c r="B584" s="9"/>
      <c r="C584" s="4" t="s">
        <v>1159</v>
      </c>
      <c r="D584" t="s">
        <v>1160</v>
      </c>
      <c r="E584" s="5">
        <v>64.8</v>
      </c>
    </row>
    <row r="585" spans="2:5" ht="15">
      <c r="B585" s="9"/>
      <c r="C585" s="4" t="s">
        <v>1161</v>
      </c>
      <c r="D585" t="s">
        <v>1162</v>
      </c>
      <c r="E585" s="5">
        <v>4.5</v>
      </c>
    </row>
    <row r="586" spans="2:5" ht="15">
      <c r="B586" s="9"/>
      <c r="C586" s="4" t="s">
        <v>1163</v>
      </c>
      <c r="D586" t="s">
        <v>1164</v>
      </c>
      <c r="E586" s="5">
        <v>221.7</v>
      </c>
    </row>
    <row r="587" spans="2:5" ht="15">
      <c r="B587" s="9"/>
      <c r="C587" s="4" t="s">
        <v>1165</v>
      </c>
      <c r="D587" t="s">
        <v>1166</v>
      </c>
      <c r="E587" s="5">
        <v>425.3</v>
      </c>
    </row>
    <row r="588" spans="2:5" ht="15">
      <c r="B588" s="9"/>
      <c r="C588" s="4" t="s">
        <v>1167</v>
      </c>
      <c r="D588" t="s">
        <v>1168</v>
      </c>
      <c r="E588" s="5">
        <v>48.6</v>
      </c>
    </row>
    <row r="589" spans="2:5" ht="15">
      <c r="B589" s="9"/>
      <c r="C589" s="4" t="s">
        <v>1169</v>
      </c>
      <c r="D589" t="s">
        <v>1170</v>
      </c>
      <c r="E589" s="5">
        <v>16.2</v>
      </c>
    </row>
    <row r="590" spans="2:5" ht="15">
      <c r="B590" s="9"/>
      <c r="C590" s="4" t="s">
        <v>1171</v>
      </c>
      <c r="D590" t="s">
        <v>1172</v>
      </c>
      <c r="E590" s="5">
        <v>64.7</v>
      </c>
    </row>
    <row r="591" spans="2:5" ht="15">
      <c r="B591" s="9"/>
      <c r="C591" s="4" t="s">
        <v>1173</v>
      </c>
      <c r="D591" t="s">
        <v>1174</v>
      </c>
      <c r="E591" s="5">
        <v>32.4</v>
      </c>
    </row>
    <row r="592" spans="2:5" ht="15">
      <c r="B592" s="9"/>
      <c r="C592" s="4" t="s">
        <v>1175</v>
      </c>
      <c r="D592" t="s">
        <v>1176</v>
      </c>
      <c r="E592" s="5">
        <v>125.8</v>
      </c>
    </row>
    <row r="593" spans="2:5" ht="15">
      <c r="B593" s="9"/>
      <c r="C593" s="4" t="s">
        <v>1177</v>
      </c>
      <c r="D593" t="s">
        <v>1178</v>
      </c>
      <c r="E593" s="5">
        <v>64.3</v>
      </c>
    </row>
    <row r="594" spans="2:5" ht="15">
      <c r="B594" s="9"/>
      <c r="C594" s="4" t="s">
        <v>1179</v>
      </c>
      <c r="D594" t="s">
        <v>1180</v>
      </c>
      <c r="E594" s="5">
        <v>64.7</v>
      </c>
    </row>
    <row r="595" spans="2:5" ht="15">
      <c r="B595" s="9"/>
      <c r="C595" s="4" t="s">
        <v>1181</v>
      </c>
      <c r="D595" t="s">
        <v>1182</v>
      </c>
      <c r="E595" s="5">
        <v>7.4</v>
      </c>
    </row>
    <row r="596" spans="2:5" ht="15">
      <c r="B596" s="9"/>
      <c r="C596" s="4" t="s">
        <v>1183</v>
      </c>
      <c r="D596" t="s">
        <v>1184</v>
      </c>
      <c r="E596" s="5">
        <v>70</v>
      </c>
    </row>
    <row r="597" spans="2:5" ht="15">
      <c r="B597" s="9" t="s">
        <v>1185</v>
      </c>
      <c r="C597" s="4" t="s">
        <v>1186</v>
      </c>
      <c r="D597" t="s">
        <v>1187</v>
      </c>
      <c r="E597" s="5">
        <v>381.4</v>
      </c>
    </row>
    <row r="598" spans="2:5" ht="15">
      <c r="B598" s="9"/>
      <c r="C598" s="4" t="s">
        <v>1188</v>
      </c>
      <c r="D598" t="s">
        <v>1189</v>
      </c>
      <c r="E598" s="5">
        <v>2</v>
      </c>
    </row>
    <row r="599" spans="2:5" ht="15">
      <c r="B599" s="9"/>
      <c r="C599" s="4" t="s">
        <v>1190</v>
      </c>
      <c r="D599" t="s">
        <v>1191</v>
      </c>
      <c r="E599" s="5">
        <v>2</v>
      </c>
    </row>
    <row r="600" spans="2:5" ht="15">
      <c r="B600" s="9" t="s">
        <v>1192</v>
      </c>
      <c r="C600" s="4" t="s">
        <v>1193</v>
      </c>
      <c r="D600" t="s">
        <v>1194</v>
      </c>
      <c r="E600" s="5">
        <v>6.5</v>
      </c>
    </row>
    <row r="601" spans="2:5" ht="15">
      <c r="B601" s="9"/>
      <c r="C601" s="4" t="s">
        <v>1195</v>
      </c>
      <c r="D601" t="s">
        <v>1196</v>
      </c>
      <c r="E601" s="5">
        <v>1.8</v>
      </c>
    </row>
    <row r="602" spans="2:5" ht="15">
      <c r="B602" s="9"/>
      <c r="C602" s="4" t="s">
        <v>1197</v>
      </c>
      <c r="D602" t="s">
        <v>1198</v>
      </c>
      <c r="E602" s="5">
        <v>45.9</v>
      </c>
    </row>
    <row r="603" spans="2:5" ht="15">
      <c r="B603" s="9"/>
      <c r="C603" s="4" t="s">
        <v>1199</v>
      </c>
      <c r="D603" t="s">
        <v>1200</v>
      </c>
      <c r="E603" s="5">
        <v>54.6</v>
      </c>
    </row>
    <row r="604" spans="2:5" ht="15">
      <c r="B604" s="9"/>
      <c r="C604" s="4" t="s">
        <v>1201</v>
      </c>
      <c r="D604" t="s">
        <v>1202</v>
      </c>
      <c r="E604" s="5">
        <v>196</v>
      </c>
    </row>
    <row r="605" spans="2:5" ht="15">
      <c r="B605" s="9"/>
      <c r="C605" s="4" t="s">
        <v>1203</v>
      </c>
      <c r="D605" t="s">
        <v>1204</v>
      </c>
      <c r="E605" s="5">
        <v>0.3</v>
      </c>
    </row>
    <row r="606" spans="2:5" ht="15">
      <c r="B606" s="9"/>
      <c r="C606" s="4" t="s">
        <v>1205</v>
      </c>
      <c r="D606" t="s">
        <v>1206</v>
      </c>
      <c r="E606" s="5">
        <v>17.8</v>
      </c>
    </row>
    <row r="607" spans="2:5" ht="15">
      <c r="B607" s="9"/>
      <c r="C607" s="4" t="s">
        <v>1207</v>
      </c>
      <c r="D607" t="s">
        <v>1208</v>
      </c>
      <c r="E607" s="5">
        <v>9.4</v>
      </c>
    </row>
    <row r="608" spans="2:5" ht="15">
      <c r="B608" s="9"/>
      <c r="C608" s="4" t="s">
        <v>1209</v>
      </c>
      <c r="D608" t="s">
        <v>1210</v>
      </c>
      <c r="E608" s="5">
        <v>101.9</v>
      </c>
    </row>
    <row r="609" spans="2:5" ht="15">
      <c r="B609" s="9"/>
      <c r="C609" s="4" t="s">
        <v>1211</v>
      </c>
      <c r="D609" t="s">
        <v>1212</v>
      </c>
      <c r="E609" s="5">
        <v>67.9</v>
      </c>
    </row>
    <row r="610" spans="2:5" ht="15">
      <c r="B610" s="9" t="s">
        <v>1213</v>
      </c>
      <c r="C610" s="4" t="s">
        <v>1214</v>
      </c>
      <c r="D610" t="s">
        <v>1215</v>
      </c>
      <c r="E610" s="5">
        <v>58.3</v>
      </c>
    </row>
    <row r="611" spans="2:5" ht="15">
      <c r="B611" s="9"/>
      <c r="C611" s="4" t="s">
        <v>1216</v>
      </c>
      <c r="D611" t="s">
        <v>1217</v>
      </c>
      <c r="E611" s="5">
        <v>46</v>
      </c>
    </row>
    <row r="612" spans="2:5" ht="15">
      <c r="B612" s="9"/>
      <c r="C612" s="4" t="s">
        <v>1218</v>
      </c>
      <c r="D612" t="s">
        <v>1219</v>
      </c>
      <c r="E612" s="5">
        <v>96</v>
      </c>
    </row>
    <row r="613" spans="2:5" ht="15">
      <c r="B613" s="9"/>
      <c r="C613" s="4" t="s">
        <v>1220</v>
      </c>
      <c r="D613" t="s">
        <v>1221</v>
      </c>
      <c r="E613" s="5">
        <v>140.6</v>
      </c>
    </row>
    <row r="614" spans="2:5" ht="15">
      <c r="B614" s="9"/>
      <c r="C614" s="4" t="s">
        <v>1222</v>
      </c>
      <c r="D614" t="s">
        <v>1223</v>
      </c>
      <c r="E614" s="5">
        <v>181</v>
      </c>
    </row>
    <row r="615" spans="2:7" ht="15">
      <c r="B615" s="9"/>
      <c r="C615" s="6" t="s">
        <v>79</v>
      </c>
      <c r="D615" s="7" t="s">
        <v>83</v>
      </c>
      <c r="E615" s="8">
        <v>10.3</v>
      </c>
      <c r="G615" s="5">
        <v>0.5</v>
      </c>
    </row>
    <row r="616" spans="2:5" ht="15">
      <c r="B616" s="9"/>
      <c r="C616" s="4" t="s">
        <v>1224</v>
      </c>
      <c r="D616" t="s">
        <v>1225</v>
      </c>
      <c r="E616" s="5">
        <v>34.4</v>
      </c>
    </row>
    <row r="617" spans="2:7" ht="15">
      <c r="B617" s="9" t="s">
        <v>1226</v>
      </c>
      <c r="C617" s="6" t="s">
        <v>78</v>
      </c>
      <c r="D617" s="7" t="s">
        <v>82</v>
      </c>
      <c r="E617" s="8">
        <v>64.8</v>
      </c>
      <c r="G617" s="5">
        <v>8.1</v>
      </c>
    </row>
    <row r="618" spans="2:5" ht="15">
      <c r="B618" s="9"/>
      <c r="C618" s="4" t="s">
        <v>1227</v>
      </c>
      <c r="D618" t="s">
        <v>1228</v>
      </c>
      <c r="E618" s="5">
        <v>62.7</v>
      </c>
    </row>
    <row r="619" spans="2:7" ht="15">
      <c r="B619" s="9"/>
      <c r="C619" s="6" t="s">
        <v>79</v>
      </c>
      <c r="D619" s="7" t="s">
        <v>83</v>
      </c>
      <c r="E619" s="8">
        <v>10.3</v>
      </c>
      <c r="G619" s="5">
        <v>0.5</v>
      </c>
    </row>
    <row r="620" spans="2:7" ht="15">
      <c r="B620" s="9"/>
      <c r="C620" s="6" t="s">
        <v>80</v>
      </c>
      <c r="D620" s="7" t="s">
        <v>84</v>
      </c>
      <c r="E620" s="7">
        <v>468.4</v>
      </c>
      <c r="G620" s="5">
        <v>117.1</v>
      </c>
    </row>
    <row r="621" spans="2:5" ht="15">
      <c r="B621" s="9" t="s">
        <v>1229</v>
      </c>
      <c r="C621" s="4" t="s">
        <v>1230</v>
      </c>
      <c r="D621" t="s">
        <v>1231</v>
      </c>
      <c r="E621">
        <v>48</v>
      </c>
    </row>
    <row r="622" spans="2:5" ht="15">
      <c r="B622" s="9"/>
      <c r="C622" s="4" t="s">
        <v>1232</v>
      </c>
      <c r="D622" t="s">
        <v>1233</v>
      </c>
      <c r="E622">
        <v>20.8</v>
      </c>
    </row>
    <row r="623" spans="2:5" ht="15">
      <c r="B623" s="9" t="s">
        <v>6965</v>
      </c>
      <c r="C623" s="4" t="s">
        <v>1234</v>
      </c>
      <c r="D623" t="s">
        <v>1235</v>
      </c>
      <c r="E623">
        <v>7.1</v>
      </c>
    </row>
    <row r="624" spans="2:5" ht="15">
      <c r="B624" s="9"/>
      <c r="C624" s="4" t="s">
        <v>1236</v>
      </c>
      <c r="D624" t="s">
        <v>1237</v>
      </c>
      <c r="E624">
        <v>118.7</v>
      </c>
    </row>
    <row r="625" spans="2:5" ht="15">
      <c r="B625" s="9"/>
      <c r="C625" s="4" t="s">
        <v>1238</v>
      </c>
      <c r="D625" t="s">
        <v>1239</v>
      </c>
      <c r="E625">
        <v>0.7</v>
      </c>
    </row>
    <row r="626" spans="2:5" ht="15">
      <c r="B626" s="9"/>
      <c r="C626" s="4" t="s">
        <v>1240</v>
      </c>
      <c r="D626" t="s">
        <v>1241</v>
      </c>
      <c r="E626">
        <v>1.6</v>
      </c>
    </row>
    <row r="627" spans="2:5" ht="15">
      <c r="B627" s="9"/>
      <c r="C627" s="4" t="s">
        <v>1242</v>
      </c>
      <c r="D627" t="s">
        <v>1243</v>
      </c>
      <c r="E627">
        <v>25.4</v>
      </c>
    </row>
    <row r="628" spans="2:5" ht="15">
      <c r="B628" s="9"/>
      <c r="C628" s="4" t="s">
        <v>1244</v>
      </c>
      <c r="D628" t="s">
        <v>1245</v>
      </c>
      <c r="E628" s="5">
        <v>4</v>
      </c>
    </row>
    <row r="629" spans="2:5" ht="15">
      <c r="B629" s="9"/>
      <c r="C629" s="4" t="s">
        <v>1246</v>
      </c>
      <c r="D629" t="s">
        <v>1247</v>
      </c>
      <c r="E629" s="5">
        <v>9.6</v>
      </c>
    </row>
    <row r="630" spans="2:5" ht="15">
      <c r="B630" s="9"/>
      <c r="C630" s="4" t="s">
        <v>1248</v>
      </c>
      <c r="D630" t="s">
        <v>1249</v>
      </c>
      <c r="E630" s="5">
        <v>4.5</v>
      </c>
    </row>
    <row r="631" spans="2:5" ht="15">
      <c r="B631" s="9"/>
      <c r="C631" s="4" t="s">
        <v>1250</v>
      </c>
      <c r="D631" t="s">
        <v>1251</v>
      </c>
      <c r="E631" s="5">
        <v>1.1</v>
      </c>
    </row>
    <row r="632" spans="2:5" ht="15">
      <c r="B632" s="9"/>
      <c r="C632" s="4" t="s">
        <v>1252</v>
      </c>
      <c r="D632" t="s">
        <v>1253</v>
      </c>
      <c r="E632" s="5">
        <v>6.4</v>
      </c>
    </row>
    <row r="633" spans="2:5" ht="15">
      <c r="B633" s="9" t="s">
        <v>1254</v>
      </c>
      <c r="C633" s="4" t="s">
        <v>1255</v>
      </c>
      <c r="D633" t="s">
        <v>1256</v>
      </c>
      <c r="E633" s="5">
        <v>2.6</v>
      </c>
    </row>
    <row r="634" spans="2:5" ht="15">
      <c r="B634" s="9"/>
      <c r="C634" s="4" t="s">
        <v>1257</v>
      </c>
      <c r="D634" t="s">
        <v>1258</v>
      </c>
      <c r="E634" s="5">
        <v>81.9</v>
      </c>
    </row>
    <row r="635" spans="2:5" ht="15">
      <c r="B635" s="9" t="s">
        <v>6754</v>
      </c>
      <c r="C635" s="4" t="s">
        <v>1259</v>
      </c>
      <c r="D635" t="s">
        <v>1260</v>
      </c>
      <c r="E635" s="5">
        <v>37.2</v>
      </c>
    </row>
    <row r="636" spans="2:5" ht="15">
      <c r="B636" s="9"/>
      <c r="C636" s="4" t="s">
        <v>1261</v>
      </c>
      <c r="D636" t="s">
        <v>1262</v>
      </c>
      <c r="E636" s="5">
        <v>8.1</v>
      </c>
    </row>
    <row r="637" spans="2:5" ht="15">
      <c r="B637" s="9"/>
      <c r="C637" s="4" t="s">
        <v>1263</v>
      </c>
      <c r="D637" t="s">
        <v>1264</v>
      </c>
      <c r="E637" s="5">
        <v>285.3</v>
      </c>
    </row>
    <row r="638" spans="2:5" ht="15">
      <c r="B638" s="9"/>
      <c r="C638" s="4" t="s">
        <v>1265</v>
      </c>
      <c r="D638" t="s">
        <v>1266</v>
      </c>
      <c r="E638" s="5">
        <v>51.8</v>
      </c>
    </row>
    <row r="639" spans="2:5" ht="15">
      <c r="B639" s="9"/>
      <c r="C639" s="4" t="s">
        <v>1267</v>
      </c>
      <c r="D639" t="s">
        <v>1268</v>
      </c>
      <c r="E639" s="5">
        <v>32.4</v>
      </c>
    </row>
    <row r="640" spans="2:5" ht="15">
      <c r="B640" s="9"/>
      <c r="C640" s="4" t="s">
        <v>1269</v>
      </c>
      <c r="D640" t="s">
        <v>1270</v>
      </c>
      <c r="E640" s="5">
        <v>279.8</v>
      </c>
    </row>
    <row r="641" spans="2:5" ht="15">
      <c r="B641" s="9"/>
      <c r="C641" s="4" t="s">
        <v>1271</v>
      </c>
      <c r="D641" t="s">
        <v>1272</v>
      </c>
      <c r="E641" s="5">
        <v>259</v>
      </c>
    </row>
    <row r="642" spans="2:5" ht="15">
      <c r="B642" s="9"/>
      <c r="C642" s="4" t="s">
        <v>1273</v>
      </c>
      <c r="D642" t="s">
        <v>1274</v>
      </c>
      <c r="E642" s="5">
        <v>2.3</v>
      </c>
    </row>
    <row r="643" spans="2:5" ht="15">
      <c r="B643" s="9"/>
      <c r="C643" s="4" t="s">
        <v>1275</v>
      </c>
      <c r="D643" t="s">
        <v>1276</v>
      </c>
      <c r="E643" s="5">
        <v>21.4</v>
      </c>
    </row>
    <row r="644" spans="2:5" ht="15">
      <c r="B644" s="9"/>
      <c r="C644" s="4" t="s">
        <v>1277</v>
      </c>
      <c r="D644" t="s">
        <v>1278</v>
      </c>
      <c r="E644" s="5">
        <v>21.9</v>
      </c>
    </row>
    <row r="645" spans="2:5" ht="15">
      <c r="B645" s="9"/>
      <c r="C645" s="4" t="s">
        <v>1279</v>
      </c>
      <c r="D645" t="s">
        <v>1280</v>
      </c>
      <c r="E645" s="5">
        <v>43.3</v>
      </c>
    </row>
    <row r="646" spans="2:5" ht="15">
      <c r="B646" s="9"/>
      <c r="C646" s="4" t="s">
        <v>1281</v>
      </c>
      <c r="D646" t="s">
        <v>1282</v>
      </c>
      <c r="E646" s="5">
        <v>95.1</v>
      </c>
    </row>
    <row r="647" spans="2:5" ht="15">
      <c r="B647" s="9"/>
      <c r="C647" s="4" t="s">
        <v>1283</v>
      </c>
      <c r="D647" t="s">
        <v>1284</v>
      </c>
      <c r="E647" s="5">
        <v>3.8</v>
      </c>
    </row>
    <row r="648" spans="2:5" ht="15">
      <c r="B648" s="9"/>
      <c r="C648" s="4" t="s">
        <v>1285</v>
      </c>
      <c r="D648" t="s">
        <v>1286</v>
      </c>
      <c r="E648" s="5">
        <v>80.1</v>
      </c>
    </row>
    <row r="649" spans="2:5" ht="15">
      <c r="B649" s="9"/>
      <c r="C649" s="4" t="s">
        <v>1287</v>
      </c>
      <c r="D649" t="s">
        <v>1288</v>
      </c>
      <c r="E649" s="5">
        <v>136</v>
      </c>
    </row>
    <row r="650" spans="2:5" ht="15">
      <c r="B650" s="9"/>
      <c r="C650" s="4" t="s">
        <v>1289</v>
      </c>
      <c r="D650" t="s">
        <v>1290</v>
      </c>
      <c r="E650" s="5">
        <v>91.5</v>
      </c>
    </row>
    <row r="651" spans="2:5" ht="15">
      <c r="B651" s="9"/>
      <c r="C651" s="4" t="s">
        <v>1291</v>
      </c>
      <c r="D651" t="s">
        <v>1292</v>
      </c>
      <c r="E651" s="5">
        <v>395.4</v>
      </c>
    </row>
    <row r="652" spans="2:5" ht="15">
      <c r="B652" s="9"/>
      <c r="C652" s="4" t="s">
        <v>1293</v>
      </c>
      <c r="D652" t="s">
        <v>1294</v>
      </c>
      <c r="E652" s="5">
        <v>221</v>
      </c>
    </row>
    <row r="653" spans="2:5" ht="15">
      <c r="B653" s="9"/>
      <c r="C653" s="4" t="s">
        <v>1295</v>
      </c>
      <c r="D653" t="s">
        <v>1296</v>
      </c>
      <c r="E653" s="5">
        <v>79.7</v>
      </c>
    </row>
    <row r="654" spans="2:5" ht="15">
      <c r="B654" s="9"/>
      <c r="C654" s="4" t="s">
        <v>1297</v>
      </c>
      <c r="D654" t="s">
        <v>1298</v>
      </c>
      <c r="E654" s="5">
        <v>4.6</v>
      </c>
    </row>
    <row r="655" spans="2:5" ht="15">
      <c r="B655" s="9"/>
      <c r="C655" s="4" t="s">
        <v>1299</v>
      </c>
      <c r="D655" t="s">
        <v>1300</v>
      </c>
      <c r="E655" s="5">
        <v>187</v>
      </c>
    </row>
    <row r="656" spans="2:5" ht="15">
      <c r="B656" s="9"/>
      <c r="C656" s="4" t="s">
        <v>1301</v>
      </c>
      <c r="D656" t="s">
        <v>1302</v>
      </c>
      <c r="E656" s="5">
        <v>129.5</v>
      </c>
    </row>
    <row r="657" spans="2:5" ht="15">
      <c r="B657" s="9"/>
      <c r="C657" s="4" t="s">
        <v>1303</v>
      </c>
      <c r="D657" t="s">
        <v>1304</v>
      </c>
      <c r="E657" s="5">
        <v>615.1</v>
      </c>
    </row>
    <row r="658" spans="2:5" ht="15">
      <c r="B658" s="9"/>
      <c r="C658" s="4" t="s">
        <v>1305</v>
      </c>
      <c r="D658" t="s">
        <v>1306</v>
      </c>
      <c r="E658" s="5">
        <v>12.6</v>
      </c>
    </row>
    <row r="659" spans="2:5" ht="15">
      <c r="B659" s="9" t="s">
        <v>1307</v>
      </c>
      <c r="C659" s="4" t="s">
        <v>1308</v>
      </c>
      <c r="D659" t="s">
        <v>1309</v>
      </c>
      <c r="E659" s="5">
        <v>20.1</v>
      </c>
    </row>
    <row r="660" spans="2:5" ht="15">
      <c r="B660" s="9" t="s">
        <v>1310</v>
      </c>
      <c r="C660" s="4" t="s">
        <v>1311</v>
      </c>
      <c r="D660" t="s">
        <v>1312</v>
      </c>
      <c r="E660" s="5">
        <v>4</v>
      </c>
    </row>
    <row r="661" spans="2:5" ht="15">
      <c r="B661" s="9"/>
      <c r="C661" s="4" t="s">
        <v>1313</v>
      </c>
      <c r="D661" t="s">
        <v>1314</v>
      </c>
      <c r="E661" s="5">
        <v>4</v>
      </c>
    </row>
    <row r="662" spans="2:5" ht="15">
      <c r="B662" s="9"/>
      <c r="C662" s="4" t="s">
        <v>1315</v>
      </c>
      <c r="D662" t="s">
        <v>1316</v>
      </c>
      <c r="E662" s="5">
        <v>4</v>
      </c>
    </row>
    <row r="663" spans="2:5" ht="15">
      <c r="B663" s="9"/>
      <c r="C663" s="4" t="s">
        <v>1317</v>
      </c>
      <c r="D663" t="s">
        <v>1318</v>
      </c>
      <c r="E663" s="5">
        <v>4</v>
      </c>
    </row>
    <row r="664" spans="2:5" ht="15">
      <c r="B664" s="9"/>
      <c r="C664" s="4" t="s">
        <v>1319</v>
      </c>
      <c r="D664" t="s">
        <v>1320</v>
      </c>
      <c r="E664" s="5">
        <v>1.4</v>
      </c>
    </row>
    <row r="665" spans="2:5" ht="15">
      <c r="B665" s="9"/>
      <c r="C665" s="4" t="s">
        <v>1321</v>
      </c>
      <c r="D665" t="s">
        <v>1322</v>
      </c>
      <c r="E665" s="5">
        <v>45.9</v>
      </c>
    </row>
    <row r="666" spans="2:5" ht="15">
      <c r="B666" s="9"/>
      <c r="C666" s="4" t="s">
        <v>1323</v>
      </c>
      <c r="D666" t="s">
        <v>1324</v>
      </c>
      <c r="E666" s="5">
        <v>27.1</v>
      </c>
    </row>
    <row r="667" spans="2:5" ht="15">
      <c r="B667" s="9"/>
      <c r="C667" s="4" t="s">
        <v>1325</v>
      </c>
      <c r="D667" t="s">
        <v>1326</v>
      </c>
      <c r="E667" s="5">
        <v>2</v>
      </c>
    </row>
    <row r="668" spans="2:5" ht="15">
      <c r="B668" s="9"/>
      <c r="C668" s="4" t="s">
        <v>1327</v>
      </c>
      <c r="D668" t="s">
        <v>1328</v>
      </c>
      <c r="E668" s="5">
        <v>28.2</v>
      </c>
    </row>
    <row r="669" spans="2:7" ht="15">
      <c r="B669" s="9"/>
      <c r="C669" s="15" t="s">
        <v>1329</v>
      </c>
      <c r="D669" s="9" t="s">
        <v>1330</v>
      </c>
      <c r="E669" s="16">
        <v>3</v>
      </c>
      <c r="F669" t="s">
        <v>1467</v>
      </c>
      <c r="G669" s="5">
        <v>1.5</v>
      </c>
    </row>
    <row r="670" spans="2:5" ht="15">
      <c r="B670" s="9"/>
      <c r="C670" s="4" t="s">
        <v>1331</v>
      </c>
      <c r="D670" t="s">
        <v>1332</v>
      </c>
      <c r="E670" s="5">
        <v>18.2</v>
      </c>
    </row>
    <row r="671" spans="2:5" ht="15">
      <c r="B671" s="9"/>
      <c r="C671" s="4" t="s">
        <v>1333</v>
      </c>
      <c r="D671" t="s">
        <v>1334</v>
      </c>
      <c r="E671" s="5">
        <v>8.1</v>
      </c>
    </row>
    <row r="672" spans="2:5" ht="15">
      <c r="B672" s="9"/>
      <c r="C672" s="4" t="s">
        <v>1335</v>
      </c>
      <c r="D672" t="s">
        <v>1336</v>
      </c>
      <c r="E672" s="5">
        <v>4.1</v>
      </c>
    </row>
    <row r="673" spans="2:5" ht="15">
      <c r="B673" s="9"/>
      <c r="C673" s="4" t="s">
        <v>1337</v>
      </c>
      <c r="D673" t="s">
        <v>1338</v>
      </c>
      <c r="E673" s="5">
        <v>18.2</v>
      </c>
    </row>
    <row r="674" spans="2:5" ht="15">
      <c r="B674" s="9"/>
      <c r="C674" s="4" t="s">
        <v>1339</v>
      </c>
      <c r="D674" t="s">
        <v>1340</v>
      </c>
      <c r="E674" s="5">
        <v>2.3</v>
      </c>
    </row>
    <row r="675" spans="2:5" ht="15">
      <c r="B675" s="9"/>
      <c r="C675" s="4" t="s">
        <v>1341</v>
      </c>
      <c r="D675" t="s">
        <v>1342</v>
      </c>
      <c r="E675" s="5">
        <v>4</v>
      </c>
    </row>
    <row r="676" spans="2:5" ht="15">
      <c r="B676" s="9"/>
      <c r="C676" s="4" t="s">
        <v>1343</v>
      </c>
      <c r="D676" t="s">
        <v>1344</v>
      </c>
      <c r="E676" s="5">
        <v>165.9</v>
      </c>
    </row>
    <row r="677" spans="2:5" ht="15">
      <c r="B677" s="9"/>
      <c r="C677" s="4" t="s">
        <v>1345</v>
      </c>
      <c r="D677" t="s">
        <v>1346</v>
      </c>
      <c r="E677" s="5">
        <v>4</v>
      </c>
    </row>
    <row r="678" spans="2:5" ht="15">
      <c r="B678" s="9"/>
      <c r="C678" s="4" t="s">
        <v>1347</v>
      </c>
      <c r="D678" t="s">
        <v>1348</v>
      </c>
      <c r="E678" s="5">
        <v>4</v>
      </c>
    </row>
    <row r="679" spans="2:5" ht="15">
      <c r="B679" s="9"/>
      <c r="C679" s="4" t="s">
        <v>1349</v>
      </c>
      <c r="D679" t="s">
        <v>1350</v>
      </c>
      <c r="E679" s="5">
        <v>0.4</v>
      </c>
    </row>
    <row r="680" spans="2:5" ht="15">
      <c r="B680" s="9"/>
      <c r="C680" s="4" t="s">
        <v>1351</v>
      </c>
      <c r="D680" t="s">
        <v>1352</v>
      </c>
      <c r="E680" s="5">
        <v>20</v>
      </c>
    </row>
    <row r="681" spans="2:5" ht="15">
      <c r="B681" s="9"/>
      <c r="C681" s="4" t="s">
        <v>1353</v>
      </c>
      <c r="D681" t="s">
        <v>1354</v>
      </c>
      <c r="E681" s="5">
        <v>4.2</v>
      </c>
    </row>
    <row r="682" spans="2:5" ht="15">
      <c r="B682" s="9"/>
      <c r="C682" s="4" t="s">
        <v>1355</v>
      </c>
      <c r="D682" t="s">
        <v>1356</v>
      </c>
      <c r="E682" s="5">
        <v>5</v>
      </c>
    </row>
    <row r="683" spans="2:5" ht="15">
      <c r="B683" s="9"/>
      <c r="C683" s="4" t="s">
        <v>1357</v>
      </c>
      <c r="D683" t="s">
        <v>1358</v>
      </c>
      <c r="E683" s="5">
        <v>2.5</v>
      </c>
    </row>
    <row r="684" spans="2:5" ht="15">
      <c r="B684" s="9"/>
      <c r="C684" s="4" t="s">
        <v>1359</v>
      </c>
      <c r="D684" t="s">
        <v>1360</v>
      </c>
      <c r="E684" s="5">
        <v>3.8</v>
      </c>
    </row>
    <row r="685" spans="2:5" ht="15">
      <c r="B685" s="9"/>
      <c r="C685" s="4" t="s">
        <v>1361</v>
      </c>
      <c r="D685" t="s">
        <v>1362</v>
      </c>
      <c r="E685" s="5">
        <v>4.2</v>
      </c>
    </row>
    <row r="686" spans="2:5" ht="15">
      <c r="B686" s="9"/>
      <c r="C686" s="4" t="s">
        <v>1363</v>
      </c>
      <c r="D686" t="s">
        <v>1364</v>
      </c>
      <c r="E686" s="5">
        <v>27.8</v>
      </c>
    </row>
    <row r="687" spans="2:5" ht="15">
      <c r="B687" s="9"/>
      <c r="C687" s="4" t="s">
        <v>1365</v>
      </c>
      <c r="D687" t="s">
        <v>1366</v>
      </c>
      <c r="E687" s="5">
        <v>1.6</v>
      </c>
    </row>
    <row r="688" spans="2:5" ht="15">
      <c r="B688" s="9"/>
      <c r="C688" s="4" t="s">
        <v>1367</v>
      </c>
      <c r="D688" t="s">
        <v>1368</v>
      </c>
      <c r="E688" s="5">
        <v>1.9</v>
      </c>
    </row>
    <row r="689" spans="2:7" ht="15">
      <c r="B689" s="9"/>
      <c r="C689" s="15" t="s">
        <v>1369</v>
      </c>
      <c r="D689" s="9" t="s">
        <v>1370</v>
      </c>
      <c r="E689" s="16">
        <v>1.4</v>
      </c>
      <c r="F689" t="s">
        <v>1467</v>
      </c>
      <c r="G689" s="5">
        <v>0.7</v>
      </c>
    </row>
    <row r="690" spans="2:5" ht="15">
      <c r="B690" s="9"/>
      <c r="C690" s="4" t="s">
        <v>1371</v>
      </c>
      <c r="D690" t="s">
        <v>1372</v>
      </c>
      <c r="E690" s="5">
        <v>2.6</v>
      </c>
    </row>
    <row r="691" spans="2:7" ht="15">
      <c r="B691" s="9"/>
      <c r="C691" s="15" t="s">
        <v>1373</v>
      </c>
      <c r="D691" s="9" t="s">
        <v>1374</v>
      </c>
      <c r="E691" s="16">
        <v>15.4</v>
      </c>
      <c r="F691" t="s">
        <v>1467</v>
      </c>
      <c r="G691" s="5">
        <v>7.7</v>
      </c>
    </row>
    <row r="692" spans="2:5" ht="15">
      <c r="B692" s="9"/>
      <c r="C692" s="4" t="s">
        <v>1375</v>
      </c>
      <c r="D692" t="s">
        <v>1376</v>
      </c>
      <c r="E692" s="5">
        <v>14.2</v>
      </c>
    </row>
    <row r="693" spans="2:5" ht="15">
      <c r="B693" s="9"/>
      <c r="C693" s="4" t="s">
        <v>1377</v>
      </c>
      <c r="D693" t="s">
        <v>1378</v>
      </c>
      <c r="E693" s="5">
        <v>2</v>
      </c>
    </row>
    <row r="694" spans="2:5" ht="15">
      <c r="B694" s="9"/>
      <c r="C694" s="4" t="s">
        <v>1379</v>
      </c>
      <c r="D694" t="s">
        <v>1380</v>
      </c>
      <c r="E694" s="5">
        <v>6.6</v>
      </c>
    </row>
    <row r="695" spans="2:5" ht="15">
      <c r="B695" s="9"/>
      <c r="C695" s="4" t="s">
        <v>1381</v>
      </c>
      <c r="D695" t="s">
        <v>1382</v>
      </c>
      <c r="E695" s="5">
        <v>11.1</v>
      </c>
    </row>
    <row r="696" spans="2:5" ht="15">
      <c r="B696" s="9"/>
      <c r="C696" s="4" t="s">
        <v>1383</v>
      </c>
      <c r="D696" t="s">
        <v>1384</v>
      </c>
      <c r="E696" s="5">
        <v>2.2</v>
      </c>
    </row>
    <row r="697" spans="2:5" ht="15">
      <c r="B697" s="9"/>
      <c r="C697" s="4" t="s">
        <v>1385</v>
      </c>
      <c r="D697" t="s">
        <v>1386</v>
      </c>
      <c r="E697" s="5">
        <v>1.6</v>
      </c>
    </row>
    <row r="698" spans="2:5" ht="15">
      <c r="B698" s="9"/>
      <c r="C698" s="4" t="s">
        <v>1387</v>
      </c>
      <c r="D698" t="s">
        <v>1388</v>
      </c>
      <c r="E698" s="5">
        <v>2.3</v>
      </c>
    </row>
    <row r="699" spans="2:5" ht="15">
      <c r="B699" s="9"/>
      <c r="C699" s="4" t="s">
        <v>1389</v>
      </c>
      <c r="D699" t="s">
        <v>1390</v>
      </c>
      <c r="E699" s="5">
        <v>1.8</v>
      </c>
    </row>
    <row r="700" spans="2:5" ht="15">
      <c r="B700" s="9"/>
      <c r="C700" s="4" t="s">
        <v>1391</v>
      </c>
      <c r="D700" t="s">
        <v>1392</v>
      </c>
      <c r="E700" s="5">
        <v>19.3</v>
      </c>
    </row>
    <row r="701" spans="2:5" ht="15">
      <c r="B701" s="9"/>
      <c r="C701" s="4" t="s">
        <v>1393</v>
      </c>
      <c r="D701" t="s">
        <v>1394</v>
      </c>
      <c r="E701" s="5">
        <v>3.5</v>
      </c>
    </row>
    <row r="702" spans="2:5" ht="15">
      <c r="B702" s="9"/>
      <c r="C702" s="4" t="s">
        <v>1395</v>
      </c>
      <c r="D702" t="s">
        <v>1396</v>
      </c>
      <c r="E702" s="5">
        <v>8.1</v>
      </c>
    </row>
    <row r="703" spans="2:7" ht="15">
      <c r="B703" s="9"/>
      <c r="C703" s="15" t="s">
        <v>1397</v>
      </c>
      <c r="D703" s="9" t="s">
        <v>1398</v>
      </c>
      <c r="E703" s="16">
        <v>2.6</v>
      </c>
      <c r="F703" t="s">
        <v>1467</v>
      </c>
      <c r="G703" s="5">
        <v>1.3</v>
      </c>
    </row>
    <row r="704" spans="2:5" ht="15">
      <c r="B704" s="9"/>
      <c r="C704" s="4" t="s">
        <v>1399</v>
      </c>
      <c r="D704" t="s">
        <v>1400</v>
      </c>
      <c r="E704" s="5">
        <v>11.4</v>
      </c>
    </row>
    <row r="705" spans="2:5" ht="15">
      <c r="B705" s="9"/>
      <c r="C705" s="4" t="s">
        <v>1401</v>
      </c>
      <c r="D705" t="s">
        <v>1402</v>
      </c>
      <c r="E705" s="5">
        <v>14.6</v>
      </c>
    </row>
    <row r="706" spans="2:5" ht="15">
      <c r="B706" s="9"/>
      <c r="C706" s="4" t="s">
        <v>1403</v>
      </c>
      <c r="D706" t="s">
        <v>1404</v>
      </c>
      <c r="E706" s="5">
        <v>4.4</v>
      </c>
    </row>
    <row r="707" spans="2:5" ht="15">
      <c r="B707" s="9"/>
      <c r="C707" s="4" t="s">
        <v>1405</v>
      </c>
      <c r="D707" t="s">
        <v>1406</v>
      </c>
      <c r="E707" s="5">
        <v>3.1</v>
      </c>
    </row>
    <row r="708" spans="2:5" ht="15">
      <c r="B708" s="9"/>
      <c r="C708" s="4" t="s">
        <v>1407</v>
      </c>
      <c r="D708" t="s">
        <v>1408</v>
      </c>
      <c r="E708" s="5">
        <v>11.2</v>
      </c>
    </row>
    <row r="709" spans="2:7" ht="15">
      <c r="B709" s="9"/>
      <c r="C709" s="15" t="s">
        <v>1409</v>
      </c>
      <c r="D709" s="9" t="s">
        <v>1410</v>
      </c>
      <c r="E709" s="16">
        <v>1.7</v>
      </c>
      <c r="F709" t="s">
        <v>1467</v>
      </c>
      <c r="G709" s="5">
        <v>0.9</v>
      </c>
    </row>
    <row r="710" spans="2:5" ht="15">
      <c r="B710" s="9"/>
      <c r="C710" s="4" t="s">
        <v>1411</v>
      </c>
      <c r="D710" t="s">
        <v>1412</v>
      </c>
      <c r="E710" s="5">
        <v>4.9</v>
      </c>
    </row>
    <row r="711" spans="2:5" ht="15">
      <c r="B711" s="9"/>
      <c r="C711" s="4" t="s">
        <v>1413</v>
      </c>
      <c r="D711" t="s">
        <v>1414</v>
      </c>
      <c r="E711" s="5">
        <v>10857.3</v>
      </c>
    </row>
    <row r="712" spans="2:5" ht="15">
      <c r="B712" s="9"/>
      <c r="C712" s="4" t="s">
        <v>1415</v>
      </c>
      <c r="D712" t="s">
        <v>1416</v>
      </c>
      <c r="E712" s="5">
        <v>7.4</v>
      </c>
    </row>
    <row r="713" spans="2:5" ht="15">
      <c r="B713" s="9"/>
      <c r="C713" s="4" t="s">
        <v>1417</v>
      </c>
      <c r="D713" t="s">
        <v>1418</v>
      </c>
      <c r="E713" s="5">
        <v>3.6</v>
      </c>
    </row>
    <row r="714" spans="2:5" ht="15">
      <c r="B714" s="9"/>
      <c r="C714" s="4" t="s">
        <v>1419</v>
      </c>
      <c r="D714" t="s">
        <v>1420</v>
      </c>
      <c r="E714" s="5">
        <v>17.3</v>
      </c>
    </row>
    <row r="715" spans="2:5" ht="15">
      <c r="B715" s="9"/>
      <c r="C715" s="4" t="s">
        <v>1421</v>
      </c>
      <c r="D715" t="s">
        <v>1422</v>
      </c>
      <c r="E715" s="5">
        <v>2.9</v>
      </c>
    </row>
    <row r="716" spans="2:7" ht="15">
      <c r="B716" s="9"/>
      <c r="C716" s="15" t="s">
        <v>1423</v>
      </c>
      <c r="D716" s="9" t="s">
        <v>1424</v>
      </c>
      <c r="E716" s="16">
        <v>8.4</v>
      </c>
      <c r="F716" t="s">
        <v>1467</v>
      </c>
      <c r="G716" s="5">
        <v>4.2</v>
      </c>
    </row>
    <row r="717" spans="2:5" ht="15">
      <c r="B717" s="9"/>
      <c r="C717" s="4" t="s">
        <v>1425</v>
      </c>
      <c r="D717" t="s">
        <v>1426</v>
      </c>
      <c r="E717" s="5">
        <v>333.4</v>
      </c>
    </row>
    <row r="718" spans="2:5" ht="15">
      <c r="B718" s="9"/>
      <c r="C718" s="4" t="s">
        <v>1427</v>
      </c>
      <c r="D718" t="s">
        <v>1428</v>
      </c>
      <c r="E718" s="5">
        <v>2.1</v>
      </c>
    </row>
    <row r="719" spans="2:5" ht="15">
      <c r="B719" s="9"/>
      <c r="C719" s="4" t="s">
        <v>1429</v>
      </c>
      <c r="D719" t="s">
        <v>1430</v>
      </c>
      <c r="E719" s="5">
        <v>49.4</v>
      </c>
    </row>
    <row r="720" spans="2:5" ht="15">
      <c r="B720" s="9"/>
      <c r="C720" s="4" t="s">
        <v>1431</v>
      </c>
      <c r="D720" t="s">
        <v>1432</v>
      </c>
      <c r="E720" s="5">
        <v>2.2</v>
      </c>
    </row>
    <row r="721" spans="2:6" ht="15">
      <c r="B721" s="9"/>
      <c r="C721" s="4" t="s">
        <v>6966</v>
      </c>
      <c r="D721" t="s">
        <v>6967</v>
      </c>
      <c r="E721" s="5">
        <v>6.2</v>
      </c>
      <c r="F721" t="s">
        <v>1467</v>
      </c>
    </row>
    <row r="722" spans="2:5" ht="15">
      <c r="B722" s="9"/>
      <c r="C722" s="4" t="s">
        <v>1433</v>
      </c>
      <c r="D722" t="s">
        <v>1434</v>
      </c>
      <c r="E722" s="5">
        <v>83.4</v>
      </c>
    </row>
    <row r="723" spans="2:5" ht="15">
      <c r="B723" s="9"/>
      <c r="C723" s="4" t="s">
        <v>1435</v>
      </c>
      <c r="D723" t="s">
        <v>1436</v>
      </c>
      <c r="E723" s="5">
        <v>3.9</v>
      </c>
    </row>
    <row r="724" spans="2:6" ht="15">
      <c r="B724" s="9"/>
      <c r="C724" s="4" t="s">
        <v>1437</v>
      </c>
      <c r="D724" t="s">
        <v>1438</v>
      </c>
      <c r="E724" s="5">
        <v>135.5</v>
      </c>
      <c r="F724" t="s">
        <v>1467</v>
      </c>
    </row>
    <row r="725" spans="2:5" ht="15">
      <c r="B725" s="9"/>
      <c r="C725" s="4" t="s">
        <v>1439</v>
      </c>
      <c r="D725" t="s">
        <v>1440</v>
      </c>
      <c r="E725" s="5">
        <v>1.3</v>
      </c>
    </row>
    <row r="726" spans="2:7" ht="15">
      <c r="B726" s="9"/>
      <c r="C726" s="15" t="s">
        <v>1441</v>
      </c>
      <c r="D726" s="9" t="s">
        <v>1442</v>
      </c>
      <c r="E726" s="16">
        <v>1.5</v>
      </c>
      <c r="F726" t="s">
        <v>1467</v>
      </c>
      <c r="G726" s="5">
        <v>0.8</v>
      </c>
    </row>
    <row r="727" spans="2:5" ht="15">
      <c r="B727" s="9"/>
      <c r="C727" s="4" t="s">
        <v>1443</v>
      </c>
      <c r="D727" t="s">
        <v>1444</v>
      </c>
      <c r="E727" s="5">
        <v>11.3</v>
      </c>
    </row>
    <row r="728" spans="2:5" ht="15">
      <c r="B728" s="9"/>
      <c r="C728" s="4" t="s">
        <v>1445</v>
      </c>
      <c r="D728" t="s">
        <v>1446</v>
      </c>
      <c r="E728" s="5">
        <v>7.7</v>
      </c>
    </row>
    <row r="729" spans="2:5" ht="15">
      <c r="B729" s="9"/>
      <c r="C729" s="4" t="s">
        <v>1447</v>
      </c>
      <c r="D729" t="s">
        <v>1448</v>
      </c>
      <c r="E729" s="5">
        <v>1.8</v>
      </c>
    </row>
    <row r="730" spans="2:5" ht="15">
      <c r="B730" s="9"/>
      <c r="C730" s="4" t="s">
        <v>1449</v>
      </c>
      <c r="D730" t="s">
        <v>1450</v>
      </c>
      <c r="E730" s="5">
        <v>1.1</v>
      </c>
    </row>
    <row r="731" spans="2:5" ht="15">
      <c r="B731" s="9"/>
      <c r="C731" s="4" t="s">
        <v>1451</v>
      </c>
      <c r="D731" t="s">
        <v>1452</v>
      </c>
      <c r="E731" s="5">
        <v>2</v>
      </c>
    </row>
    <row r="732" spans="2:5" ht="15">
      <c r="B732" s="9"/>
      <c r="C732" s="4" t="s">
        <v>1453</v>
      </c>
      <c r="D732" t="s">
        <v>1454</v>
      </c>
      <c r="E732" s="5">
        <v>8.1</v>
      </c>
    </row>
    <row r="733" spans="2:5" ht="15">
      <c r="B733" s="9"/>
      <c r="C733" s="4" t="s">
        <v>1455</v>
      </c>
      <c r="D733" t="s">
        <v>1456</v>
      </c>
      <c r="E733" s="5">
        <v>4.8</v>
      </c>
    </row>
    <row r="734" spans="2:6" ht="15">
      <c r="B734" s="9"/>
      <c r="C734" s="4" t="s">
        <v>6968</v>
      </c>
      <c r="D734" t="s">
        <v>6969</v>
      </c>
      <c r="E734" s="5">
        <v>4114</v>
      </c>
      <c r="F734" t="s">
        <v>1467</v>
      </c>
    </row>
    <row r="735" spans="2:5" ht="15">
      <c r="B735" s="9"/>
      <c r="C735" s="4" t="s">
        <v>1457</v>
      </c>
      <c r="D735" t="s">
        <v>1458</v>
      </c>
      <c r="E735" s="5">
        <v>29.5</v>
      </c>
    </row>
    <row r="736" spans="2:5" ht="15">
      <c r="B736" s="9"/>
      <c r="C736" s="4" t="s">
        <v>1459</v>
      </c>
      <c r="D736" t="s">
        <v>1460</v>
      </c>
      <c r="E736" s="5">
        <v>41.2</v>
      </c>
    </row>
    <row r="737" spans="2:6" ht="15">
      <c r="B737" s="9"/>
      <c r="C737" s="4" t="s">
        <v>6970</v>
      </c>
      <c r="D737" t="s">
        <v>6971</v>
      </c>
      <c r="E737" s="5">
        <v>10.2</v>
      </c>
      <c r="F737" t="s">
        <v>1467</v>
      </c>
    </row>
    <row r="738" spans="2:5" ht="15">
      <c r="B738" s="9"/>
      <c r="C738" s="4" t="s">
        <v>1461</v>
      </c>
      <c r="D738" t="s">
        <v>1462</v>
      </c>
      <c r="E738" s="5">
        <v>3.2</v>
      </c>
    </row>
    <row r="739" spans="2:5" ht="15">
      <c r="B739" s="9"/>
      <c r="C739" s="4" t="s">
        <v>1463</v>
      </c>
      <c r="D739" t="s">
        <v>1464</v>
      </c>
      <c r="E739" s="5">
        <v>2.2</v>
      </c>
    </row>
    <row r="740" spans="2:5" ht="15">
      <c r="B740" s="9"/>
      <c r="C740" s="4" t="s">
        <v>1465</v>
      </c>
      <c r="D740" t="s">
        <v>1466</v>
      </c>
      <c r="E740" s="5">
        <v>6.4</v>
      </c>
    </row>
    <row r="741" spans="2:5" ht="15">
      <c r="B741" s="9" t="s">
        <v>1468</v>
      </c>
      <c r="C741" s="4" t="s">
        <v>1469</v>
      </c>
      <c r="D741" t="s">
        <v>1470</v>
      </c>
      <c r="E741" s="5">
        <v>8.1</v>
      </c>
    </row>
    <row r="742" spans="2:5" ht="15">
      <c r="B742" s="9"/>
      <c r="C742" s="4" t="s">
        <v>1471</v>
      </c>
      <c r="D742" t="s">
        <v>1472</v>
      </c>
      <c r="E742" s="5">
        <v>110.5</v>
      </c>
    </row>
    <row r="743" spans="2:5" ht="15">
      <c r="B743" s="9"/>
      <c r="C743" s="4" t="s">
        <v>1473</v>
      </c>
      <c r="D743" t="s">
        <v>1474</v>
      </c>
      <c r="E743" s="5">
        <v>15.8</v>
      </c>
    </row>
    <row r="744" spans="2:5" ht="15">
      <c r="B744" s="9"/>
      <c r="C744" s="4" t="s">
        <v>1475</v>
      </c>
      <c r="D744" t="s">
        <v>1476</v>
      </c>
      <c r="E744" s="5">
        <v>38.1</v>
      </c>
    </row>
    <row r="745" spans="2:5" ht="15">
      <c r="B745" s="9"/>
      <c r="C745" s="4" t="s">
        <v>1477</v>
      </c>
      <c r="D745" t="s">
        <v>1478</v>
      </c>
      <c r="E745" s="5">
        <v>4</v>
      </c>
    </row>
    <row r="746" spans="2:5" ht="15">
      <c r="B746" s="9"/>
      <c r="C746" s="4" t="s">
        <v>1479</v>
      </c>
      <c r="D746" t="s">
        <v>1480</v>
      </c>
      <c r="E746" s="5">
        <v>95.1</v>
      </c>
    </row>
    <row r="747" spans="2:7" ht="15">
      <c r="B747" s="9"/>
      <c r="C747" s="6" t="s">
        <v>79</v>
      </c>
      <c r="D747" s="7" t="s">
        <v>83</v>
      </c>
      <c r="E747" s="8">
        <v>10.3</v>
      </c>
      <c r="G747" s="5">
        <v>0.5</v>
      </c>
    </row>
    <row r="748" spans="2:5" ht="15">
      <c r="B748" s="9"/>
      <c r="C748" s="4" t="s">
        <v>1481</v>
      </c>
      <c r="D748" t="s">
        <v>1482</v>
      </c>
      <c r="E748" s="5">
        <v>69.4</v>
      </c>
    </row>
    <row r="749" spans="2:5" ht="15">
      <c r="B749" s="9"/>
      <c r="C749" s="4" t="s">
        <v>1483</v>
      </c>
      <c r="D749" t="s">
        <v>1484</v>
      </c>
      <c r="E749" s="5">
        <v>2.5</v>
      </c>
    </row>
    <row r="750" spans="2:5" ht="15">
      <c r="B750" s="9"/>
      <c r="C750" s="4" t="s">
        <v>1485</v>
      </c>
      <c r="D750" t="s">
        <v>1486</v>
      </c>
      <c r="E750" s="5">
        <v>114.9</v>
      </c>
    </row>
    <row r="751" spans="2:5" ht="15">
      <c r="B751" s="9"/>
      <c r="C751" s="4" t="s">
        <v>1487</v>
      </c>
      <c r="D751" t="s">
        <v>1488</v>
      </c>
      <c r="E751" s="5">
        <v>22.5</v>
      </c>
    </row>
    <row r="752" spans="2:5" ht="15">
      <c r="B752" s="9" t="s">
        <v>1489</v>
      </c>
      <c r="C752" s="4" t="s">
        <v>1490</v>
      </c>
      <c r="D752" t="s">
        <v>1491</v>
      </c>
      <c r="E752" s="5">
        <v>123</v>
      </c>
    </row>
    <row r="753" spans="2:5" ht="15">
      <c r="B753" s="9"/>
      <c r="C753" s="4" t="s">
        <v>1490</v>
      </c>
      <c r="D753" t="s">
        <v>1492</v>
      </c>
      <c r="E753" s="5">
        <v>527</v>
      </c>
    </row>
    <row r="754" spans="2:5" ht="15">
      <c r="B754" s="9"/>
      <c r="C754" s="4" t="s">
        <v>1493</v>
      </c>
      <c r="D754" t="s">
        <v>1494</v>
      </c>
      <c r="E754" s="5">
        <v>0.9</v>
      </c>
    </row>
    <row r="755" spans="2:5" ht="15">
      <c r="B755" s="9"/>
      <c r="C755" s="4" t="s">
        <v>1495</v>
      </c>
      <c r="D755" t="s">
        <v>1496</v>
      </c>
      <c r="E755" s="5">
        <v>18.6</v>
      </c>
    </row>
    <row r="756" spans="2:5" ht="15">
      <c r="B756" s="9" t="s">
        <v>6763</v>
      </c>
      <c r="C756" s="4" t="s">
        <v>1497</v>
      </c>
      <c r="D756" t="s">
        <v>1498</v>
      </c>
      <c r="E756" s="5">
        <v>195.7</v>
      </c>
    </row>
    <row r="757" spans="2:5" ht="15">
      <c r="B757" s="9"/>
      <c r="C757" s="4" t="s">
        <v>1499</v>
      </c>
      <c r="D757" t="s">
        <v>1500</v>
      </c>
      <c r="E757" s="5">
        <v>24.3</v>
      </c>
    </row>
    <row r="758" spans="2:5" ht="15">
      <c r="B758" s="9"/>
      <c r="C758" s="4" t="s">
        <v>1501</v>
      </c>
      <c r="D758" t="s">
        <v>1502</v>
      </c>
      <c r="E758" s="5">
        <v>314.8</v>
      </c>
    </row>
    <row r="759" spans="2:5" ht="15">
      <c r="B759" s="9"/>
      <c r="C759" s="4" t="s">
        <v>1503</v>
      </c>
      <c r="D759" t="s">
        <v>1504</v>
      </c>
      <c r="E759" s="5">
        <v>1726</v>
      </c>
    </row>
    <row r="760" spans="2:5" ht="15">
      <c r="B760" s="9"/>
      <c r="C760" s="4" t="s">
        <v>1505</v>
      </c>
      <c r="D760" t="s">
        <v>1506</v>
      </c>
      <c r="E760" s="5">
        <v>851.9</v>
      </c>
    </row>
    <row r="761" spans="2:5" ht="15">
      <c r="B761" s="9" t="s">
        <v>1507</v>
      </c>
      <c r="C761" s="4" t="s">
        <v>1508</v>
      </c>
      <c r="D761" t="s">
        <v>1509</v>
      </c>
      <c r="E761" s="5">
        <v>740.1</v>
      </c>
    </row>
    <row r="762" spans="2:5" ht="15">
      <c r="B762" s="9"/>
      <c r="C762" s="4" t="s">
        <v>1510</v>
      </c>
      <c r="D762" t="s">
        <v>1511</v>
      </c>
      <c r="E762" s="5">
        <v>184.1</v>
      </c>
    </row>
    <row r="763" spans="2:5" ht="15">
      <c r="B763" s="9"/>
      <c r="C763" s="4" t="s">
        <v>1512</v>
      </c>
      <c r="D763" t="s">
        <v>1513</v>
      </c>
      <c r="E763" s="5">
        <v>483.2</v>
      </c>
    </row>
    <row r="764" spans="2:5" ht="15">
      <c r="B764" s="9"/>
      <c r="C764" s="4" t="s">
        <v>1514</v>
      </c>
      <c r="D764" t="s">
        <v>1515</v>
      </c>
      <c r="E764" s="5">
        <v>537.7</v>
      </c>
    </row>
    <row r="765" spans="2:5" ht="15">
      <c r="B765" s="9"/>
      <c r="C765" s="4" t="s">
        <v>1516</v>
      </c>
      <c r="D765" t="s">
        <v>1517</v>
      </c>
      <c r="E765" s="5">
        <v>202</v>
      </c>
    </row>
    <row r="766" spans="2:5" ht="15">
      <c r="B766" s="9"/>
      <c r="C766" s="4" t="s">
        <v>1518</v>
      </c>
      <c r="D766" t="s">
        <v>1519</v>
      </c>
      <c r="E766" s="5">
        <v>63.9</v>
      </c>
    </row>
    <row r="767" spans="2:5" ht="15">
      <c r="B767" s="9"/>
      <c r="C767" s="4" t="s">
        <v>1520</v>
      </c>
      <c r="D767" t="s">
        <v>1521</v>
      </c>
      <c r="E767" s="5">
        <v>202.3</v>
      </c>
    </row>
    <row r="768" spans="2:5" ht="15">
      <c r="B768" s="9"/>
      <c r="C768" s="4" t="s">
        <v>1522</v>
      </c>
      <c r="D768" t="s">
        <v>1523</v>
      </c>
      <c r="E768" s="5">
        <v>40.5</v>
      </c>
    </row>
    <row r="769" spans="2:7" ht="15">
      <c r="B769" s="9"/>
      <c r="C769" s="6" t="s">
        <v>8</v>
      </c>
      <c r="D769" s="7" t="s">
        <v>9</v>
      </c>
      <c r="E769" s="8">
        <v>140</v>
      </c>
      <c r="G769" s="5">
        <v>35</v>
      </c>
    </row>
    <row r="770" spans="2:5" ht="15">
      <c r="B770" s="9" t="s">
        <v>1524</v>
      </c>
      <c r="C770" s="4" t="s">
        <v>1525</v>
      </c>
      <c r="D770" t="s">
        <v>1526</v>
      </c>
      <c r="E770" s="5">
        <v>1780.7</v>
      </c>
    </row>
    <row r="771" spans="2:7" ht="15">
      <c r="B771" s="9"/>
      <c r="C771" s="6" t="s">
        <v>227</v>
      </c>
      <c r="D771" s="7" t="s">
        <v>236</v>
      </c>
      <c r="E771" s="8">
        <v>31.8</v>
      </c>
      <c r="G771" s="5">
        <v>10.6</v>
      </c>
    </row>
    <row r="772" spans="2:5" ht="15">
      <c r="B772" s="9"/>
      <c r="C772" s="4" t="s">
        <v>1527</v>
      </c>
      <c r="D772" t="s">
        <v>1528</v>
      </c>
      <c r="E772" s="5">
        <v>129.5</v>
      </c>
    </row>
    <row r="773" spans="2:5" ht="15">
      <c r="B773" s="9"/>
      <c r="C773" s="4" t="s">
        <v>1529</v>
      </c>
      <c r="D773" s="9" t="s">
        <v>1530</v>
      </c>
      <c r="E773" s="5">
        <v>18.2</v>
      </c>
    </row>
    <row r="774" spans="2:5" ht="15">
      <c r="B774" s="9"/>
      <c r="C774" s="4" t="s">
        <v>1531</v>
      </c>
      <c r="D774" s="9" t="s">
        <v>1532</v>
      </c>
      <c r="E774" s="5">
        <v>4586.6</v>
      </c>
    </row>
    <row r="775" spans="2:5" ht="15">
      <c r="B775" s="9"/>
      <c r="C775" s="4" t="s">
        <v>1533</v>
      </c>
      <c r="D775" s="9" t="s">
        <v>1534</v>
      </c>
      <c r="E775" s="5">
        <v>89</v>
      </c>
    </row>
    <row r="776" spans="2:5" ht="15">
      <c r="B776" s="9"/>
      <c r="C776" s="4" t="s">
        <v>1535</v>
      </c>
      <c r="D776" s="9" t="s">
        <v>1536</v>
      </c>
      <c r="E776" s="5">
        <v>113.3</v>
      </c>
    </row>
    <row r="777" spans="2:5" ht="15">
      <c r="B777" s="9"/>
      <c r="C777" s="4" t="s">
        <v>1537</v>
      </c>
      <c r="D777" s="9" t="s">
        <v>1538</v>
      </c>
      <c r="E777" s="5">
        <v>202.3</v>
      </c>
    </row>
    <row r="778" spans="2:5" ht="15">
      <c r="B778" s="9"/>
      <c r="C778" s="4" t="s">
        <v>1539</v>
      </c>
      <c r="D778" s="9" t="s">
        <v>1540</v>
      </c>
      <c r="E778" s="5">
        <v>64.7</v>
      </c>
    </row>
    <row r="779" spans="2:5" ht="15">
      <c r="B779" s="9"/>
      <c r="C779" s="4" t="s">
        <v>1541</v>
      </c>
      <c r="D779" s="9" t="s">
        <v>1542</v>
      </c>
      <c r="E779" s="5">
        <v>112.1</v>
      </c>
    </row>
    <row r="780" spans="2:5" ht="15">
      <c r="B780" s="9" t="s">
        <v>1543</v>
      </c>
      <c r="C780" s="4" t="s">
        <v>1544</v>
      </c>
      <c r="D780" s="9" t="s">
        <v>1545</v>
      </c>
      <c r="E780" s="5">
        <v>168.7</v>
      </c>
    </row>
    <row r="781" spans="2:5" ht="15">
      <c r="B781" s="9"/>
      <c r="C781" s="4" t="s">
        <v>1546</v>
      </c>
      <c r="D781" s="9" t="s">
        <v>1547</v>
      </c>
      <c r="E781" s="5">
        <v>3415</v>
      </c>
    </row>
    <row r="782" spans="2:5" ht="15">
      <c r="B782" s="9"/>
      <c r="C782" s="4" t="s">
        <v>1548</v>
      </c>
      <c r="D782" s="9" t="s">
        <v>1549</v>
      </c>
      <c r="E782" s="5">
        <v>161</v>
      </c>
    </row>
    <row r="783" spans="2:5" ht="15">
      <c r="B783" s="9"/>
      <c r="C783" s="4" t="s">
        <v>1550</v>
      </c>
      <c r="D783" s="9" t="s">
        <v>1551</v>
      </c>
      <c r="E783" s="5">
        <v>0.1</v>
      </c>
    </row>
    <row r="784" spans="2:5" ht="15">
      <c r="B784" s="9"/>
      <c r="C784" s="4" t="s">
        <v>1552</v>
      </c>
      <c r="D784" s="9" t="s">
        <v>1553</v>
      </c>
      <c r="E784" s="5">
        <v>1537.8</v>
      </c>
    </row>
    <row r="785" spans="2:5" ht="15">
      <c r="B785" s="9"/>
      <c r="C785" s="4" t="s">
        <v>1554</v>
      </c>
      <c r="D785" s="9" t="s">
        <v>1555</v>
      </c>
      <c r="E785" s="5">
        <v>954.1</v>
      </c>
    </row>
    <row r="786" spans="2:5" ht="15">
      <c r="B786" s="9"/>
      <c r="C786" s="4" t="s">
        <v>1556</v>
      </c>
      <c r="D786" s="9" t="s">
        <v>1557</v>
      </c>
      <c r="E786" s="5">
        <v>1293.7</v>
      </c>
    </row>
    <row r="787" spans="2:5" ht="15">
      <c r="B787" s="9"/>
      <c r="C787" s="4" t="s">
        <v>1558</v>
      </c>
      <c r="D787" s="9" t="s">
        <v>1559</v>
      </c>
      <c r="E787" s="5">
        <v>750.3</v>
      </c>
    </row>
    <row r="788" spans="2:5" ht="15">
      <c r="B788" s="9"/>
      <c r="C788" s="4" t="s">
        <v>1560</v>
      </c>
      <c r="D788" s="9" t="s">
        <v>1561</v>
      </c>
      <c r="E788" s="5">
        <v>6768.1</v>
      </c>
    </row>
    <row r="789" spans="2:5" ht="15">
      <c r="B789" s="9" t="s">
        <v>1562</v>
      </c>
      <c r="C789" s="4" t="s">
        <v>1563</v>
      </c>
      <c r="D789" s="9" t="s">
        <v>1564</v>
      </c>
      <c r="E789" s="5">
        <v>710.6</v>
      </c>
    </row>
    <row r="790" spans="2:5" ht="15">
      <c r="B790" s="9"/>
      <c r="C790" s="4" t="s">
        <v>1565</v>
      </c>
      <c r="D790" s="9" t="s">
        <v>1566</v>
      </c>
      <c r="E790" s="5">
        <v>2</v>
      </c>
    </row>
    <row r="791" spans="2:5" ht="15">
      <c r="B791" s="9"/>
      <c r="C791" s="4" t="s">
        <v>1567</v>
      </c>
      <c r="D791" s="9" t="s">
        <v>1568</v>
      </c>
      <c r="E791" s="5">
        <v>32</v>
      </c>
    </row>
    <row r="792" spans="2:5" ht="15">
      <c r="B792" s="9" t="s">
        <v>1570</v>
      </c>
      <c r="C792" s="4" t="s">
        <v>1571</v>
      </c>
      <c r="D792" s="9" t="s">
        <v>1572</v>
      </c>
      <c r="E792" s="5">
        <v>1554</v>
      </c>
    </row>
    <row r="793" spans="2:5" ht="15">
      <c r="B793" s="9"/>
      <c r="C793" s="4" t="s">
        <v>1573</v>
      </c>
      <c r="D793" s="9" t="s">
        <v>1574</v>
      </c>
      <c r="E793" s="5">
        <v>35.2</v>
      </c>
    </row>
    <row r="794" spans="2:5" ht="15">
      <c r="B794" s="9"/>
      <c r="C794" s="4" t="s">
        <v>1575</v>
      </c>
      <c r="D794" s="9" t="s">
        <v>1576</v>
      </c>
      <c r="E794" s="5">
        <v>32.4</v>
      </c>
    </row>
    <row r="795" spans="2:5" ht="15">
      <c r="B795" s="9"/>
      <c r="C795" s="4" t="s">
        <v>1577</v>
      </c>
      <c r="D795" s="9" t="s">
        <v>1578</v>
      </c>
      <c r="E795" s="5">
        <v>37.4</v>
      </c>
    </row>
    <row r="796" spans="2:5" ht="15">
      <c r="B796" s="9"/>
      <c r="C796" s="4" t="s">
        <v>1579</v>
      </c>
      <c r="D796" s="9" t="s">
        <v>1580</v>
      </c>
      <c r="E796" s="5">
        <v>105.1</v>
      </c>
    </row>
    <row r="797" spans="2:5" ht="15">
      <c r="B797" s="9"/>
      <c r="C797" s="4" t="s">
        <v>1581</v>
      </c>
      <c r="D797" s="9" t="s">
        <v>1582</v>
      </c>
      <c r="E797" s="5">
        <v>221.2</v>
      </c>
    </row>
    <row r="798" spans="2:5" ht="15">
      <c r="B798" s="9"/>
      <c r="C798" s="4" t="s">
        <v>1583</v>
      </c>
      <c r="D798" s="9" t="s">
        <v>1584</v>
      </c>
      <c r="E798" s="5">
        <v>169.6</v>
      </c>
    </row>
    <row r="799" spans="2:5" ht="15">
      <c r="B799" s="9"/>
      <c r="C799" s="4" t="s">
        <v>1585</v>
      </c>
      <c r="D799" s="9" t="s">
        <v>1586</v>
      </c>
      <c r="E799" s="5">
        <v>11</v>
      </c>
    </row>
    <row r="800" spans="2:5" ht="15">
      <c r="B800" s="9"/>
      <c r="C800" s="4" t="s">
        <v>1587</v>
      </c>
      <c r="D800" s="9" t="s">
        <v>1588</v>
      </c>
      <c r="E800" s="5">
        <v>9.1</v>
      </c>
    </row>
    <row r="801" spans="2:5" ht="15">
      <c r="B801" s="9"/>
      <c r="C801" s="4" t="s">
        <v>1589</v>
      </c>
      <c r="D801" s="9" t="s">
        <v>1590</v>
      </c>
      <c r="E801" s="5">
        <v>121.4</v>
      </c>
    </row>
    <row r="802" spans="2:5" ht="15">
      <c r="B802" s="9"/>
      <c r="C802" s="4" t="s">
        <v>1591</v>
      </c>
      <c r="D802" s="9" t="s">
        <v>1592</v>
      </c>
      <c r="E802" s="5">
        <v>68.5</v>
      </c>
    </row>
    <row r="803" spans="2:5" ht="15">
      <c r="B803" s="9"/>
      <c r="C803" s="4" t="s">
        <v>1593</v>
      </c>
      <c r="D803" s="9" t="s">
        <v>1594</v>
      </c>
      <c r="E803" s="5">
        <v>15.6</v>
      </c>
    </row>
    <row r="804" spans="2:5" ht="15">
      <c r="B804" s="9"/>
      <c r="C804" s="4" t="s">
        <v>1595</v>
      </c>
      <c r="D804" s="9" t="s">
        <v>1596</v>
      </c>
      <c r="E804" s="5">
        <v>18.2</v>
      </c>
    </row>
    <row r="805" spans="2:5" ht="15">
      <c r="B805" s="9"/>
      <c r="C805" s="4" t="s">
        <v>1597</v>
      </c>
      <c r="D805" s="9" t="s">
        <v>1598</v>
      </c>
      <c r="E805" s="5">
        <v>61</v>
      </c>
    </row>
    <row r="806" spans="2:5" ht="15">
      <c r="B806" s="9"/>
      <c r="C806" s="4" t="s">
        <v>1599</v>
      </c>
      <c r="D806" s="9" t="s">
        <v>1600</v>
      </c>
      <c r="E806" s="5">
        <v>81.5</v>
      </c>
    </row>
    <row r="807" spans="2:5" ht="15">
      <c r="B807" s="9"/>
      <c r="C807" s="4" t="s">
        <v>1601</v>
      </c>
      <c r="D807" s="9" t="s">
        <v>1602</v>
      </c>
      <c r="E807" s="5">
        <v>4</v>
      </c>
    </row>
    <row r="808" spans="2:5" ht="15">
      <c r="B808" s="9"/>
      <c r="C808" s="4" t="s">
        <v>1603</v>
      </c>
      <c r="D808" s="9" t="s">
        <v>1604</v>
      </c>
      <c r="E808" s="5">
        <v>4</v>
      </c>
    </row>
    <row r="809" spans="2:5" ht="15">
      <c r="B809" s="9"/>
      <c r="C809" s="4" t="s">
        <v>1605</v>
      </c>
      <c r="D809" s="9" t="s">
        <v>1606</v>
      </c>
      <c r="E809" s="5">
        <v>83.5</v>
      </c>
    </row>
    <row r="810" spans="2:5" ht="15">
      <c r="B810" s="9"/>
      <c r="C810" s="4" t="s">
        <v>1607</v>
      </c>
      <c r="D810" s="9" t="s">
        <v>1608</v>
      </c>
      <c r="E810" s="5">
        <v>42.9</v>
      </c>
    </row>
    <row r="811" spans="2:5" ht="15">
      <c r="B811" s="9"/>
      <c r="C811" s="4" t="s">
        <v>1609</v>
      </c>
      <c r="D811" s="9" t="s">
        <v>1610</v>
      </c>
      <c r="E811" s="5">
        <v>131.9</v>
      </c>
    </row>
    <row r="812" spans="2:5" ht="15">
      <c r="B812" s="9"/>
      <c r="C812" s="4" t="s">
        <v>1611</v>
      </c>
      <c r="D812" s="9" t="s">
        <v>1612</v>
      </c>
      <c r="E812" s="5">
        <v>45</v>
      </c>
    </row>
    <row r="813" spans="2:5" ht="15">
      <c r="B813" s="9"/>
      <c r="C813" s="4" t="s">
        <v>1613</v>
      </c>
      <c r="D813" s="9" t="s">
        <v>1614</v>
      </c>
      <c r="E813" s="5">
        <v>154.9</v>
      </c>
    </row>
    <row r="814" spans="2:5" ht="15">
      <c r="B814" s="9"/>
      <c r="C814" s="4" t="s">
        <v>1615</v>
      </c>
      <c r="D814" s="9" t="s">
        <v>1616</v>
      </c>
      <c r="E814" s="5">
        <v>54.8</v>
      </c>
    </row>
    <row r="815" spans="2:5" ht="15">
      <c r="B815" s="9"/>
      <c r="C815" s="4" t="s">
        <v>1617</v>
      </c>
      <c r="D815" s="9" t="s">
        <v>1618</v>
      </c>
      <c r="E815" s="5">
        <v>25.3</v>
      </c>
    </row>
    <row r="816" spans="2:5" ht="15">
      <c r="B816" s="9"/>
      <c r="C816" s="4" t="s">
        <v>1619</v>
      </c>
      <c r="D816" s="9" t="s">
        <v>1620</v>
      </c>
      <c r="E816" s="5">
        <v>48.6</v>
      </c>
    </row>
    <row r="817" spans="2:5" ht="15">
      <c r="B817" s="9"/>
      <c r="C817" s="4" t="s">
        <v>1621</v>
      </c>
      <c r="D817" s="9" t="s">
        <v>1622</v>
      </c>
      <c r="E817" s="5">
        <v>89</v>
      </c>
    </row>
    <row r="818" spans="2:5" ht="15">
      <c r="B818" s="9"/>
      <c r="C818" s="4" t="s">
        <v>1623</v>
      </c>
      <c r="D818" s="9" t="s">
        <v>1624</v>
      </c>
      <c r="E818" s="5">
        <v>29.7</v>
      </c>
    </row>
    <row r="819" spans="2:5" ht="15">
      <c r="B819" s="9"/>
      <c r="C819" s="4" t="s">
        <v>1625</v>
      </c>
      <c r="D819" s="9" t="s">
        <v>1626</v>
      </c>
      <c r="E819" s="5">
        <v>48.6</v>
      </c>
    </row>
    <row r="820" spans="2:5" ht="15">
      <c r="B820" s="9"/>
      <c r="C820" s="4" t="s">
        <v>1627</v>
      </c>
      <c r="D820" s="9" t="s">
        <v>1628</v>
      </c>
      <c r="E820" s="5">
        <v>159.8</v>
      </c>
    </row>
    <row r="821" spans="2:5" ht="15">
      <c r="B821" s="9"/>
      <c r="C821" s="4" t="s">
        <v>1629</v>
      </c>
      <c r="D821" s="9" t="s">
        <v>1630</v>
      </c>
      <c r="E821" s="5">
        <v>71.4</v>
      </c>
    </row>
    <row r="822" spans="2:5" ht="15">
      <c r="B822" s="9"/>
      <c r="C822" s="4" t="s">
        <v>6767</v>
      </c>
      <c r="D822" s="9" t="s">
        <v>6768</v>
      </c>
      <c r="E822" s="5">
        <v>24.6</v>
      </c>
    </row>
    <row r="823" spans="2:5" ht="15">
      <c r="B823" s="9"/>
      <c r="C823" s="4" t="s">
        <v>1631</v>
      </c>
      <c r="D823" s="9" t="s">
        <v>1632</v>
      </c>
      <c r="E823" s="5">
        <v>3.2</v>
      </c>
    </row>
    <row r="824" spans="2:5" ht="15">
      <c r="B824" s="9"/>
      <c r="C824" s="4" t="s">
        <v>1633</v>
      </c>
      <c r="D824" s="9" t="s">
        <v>1634</v>
      </c>
      <c r="E824" s="5">
        <v>312.8</v>
      </c>
    </row>
    <row r="825" spans="2:5" ht="15">
      <c r="B825" s="9"/>
      <c r="C825" s="4" t="s">
        <v>1635</v>
      </c>
      <c r="D825" s="9" t="s">
        <v>1636</v>
      </c>
      <c r="E825" s="5">
        <v>312.8</v>
      </c>
    </row>
    <row r="826" spans="2:5" ht="15">
      <c r="B826" s="9"/>
      <c r="C826" s="4" t="s">
        <v>1637</v>
      </c>
      <c r="D826" s="9" t="s">
        <v>1638</v>
      </c>
      <c r="E826" s="5">
        <v>153.4</v>
      </c>
    </row>
    <row r="827" spans="2:5" ht="15">
      <c r="B827" s="9"/>
      <c r="C827" s="4" t="s">
        <v>1639</v>
      </c>
      <c r="D827" s="9" t="s">
        <v>1640</v>
      </c>
      <c r="E827" s="5">
        <v>116.7</v>
      </c>
    </row>
    <row r="828" spans="2:5" ht="15">
      <c r="B828" s="9"/>
      <c r="C828" s="4" t="s">
        <v>1641</v>
      </c>
      <c r="D828" s="9" t="s">
        <v>1642</v>
      </c>
      <c r="E828" s="5">
        <v>45</v>
      </c>
    </row>
    <row r="829" spans="2:5" ht="15">
      <c r="B829" s="9"/>
      <c r="C829" s="4" t="s">
        <v>1643</v>
      </c>
      <c r="D829" s="9" t="s">
        <v>1644</v>
      </c>
      <c r="E829" s="5">
        <v>74.3</v>
      </c>
    </row>
    <row r="830" spans="2:5" ht="15">
      <c r="B830" s="9"/>
      <c r="C830" s="4" t="s">
        <v>1645</v>
      </c>
      <c r="D830" s="9" t="s">
        <v>1646</v>
      </c>
      <c r="E830" s="5">
        <v>113.7</v>
      </c>
    </row>
    <row r="831" spans="2:5" ht="15">
      <c r="B831" s="9"/>
      <c r="C831" s="4" t="s">
        <v>1647</v>
      </c>
      <c r="D831" s="9" t="s">
        <v>1648</v>
      </c>
      <c r="E831" s="5">
        <v>1.4</v>
      </c>
    </row>
    <row r="832" spans="2:5" ht="15">
      <c r="B832" s="9"/>
      <c r="C832" s="4" t="s">
        <v>1649</v>
      </c>
      <c r="D832" s="9" t="s">
        <v>6766</v>
      </c>
      <c r="E832" s="5">
        <v>13</v>
      </c>
    </row>
    <row r="833" spans="2:5" ht="15">
      <c r="B833" s="9"/>
      <c r="C833" s="4" t="s">
        <v>1650</v>
      </c>
      <c r="D833" s="9" t="s">
        <v>1651</v>
      </c>
      <c r="E833" s="5">
        <v>193</v>
      </c>
    </row>
    <row r="834" spans="2:5" ht="15">
      <c r="B834" s="9"/>
      <c r="C834" s="4" t="s">
        <v>1652</v>
      </c>
      <c r="D834" s="9" t="s">
        <v>1653</v>
      </c>
      <c r="E834" s="5">
        <v>30.4</v>
      </c>
    </row>
    <row r="835" spans="2:5" ht="15">
      <c r="B835" s="9"/>
      <c r="C835" s="4" t="s">
        <v>1654</v>
      </c>
      <c r="D835" s="9" t="s">
        <v>1655</v>
      </c>
      <c r="E835" s="5">
        <v>63.1</v>
      </c>
    </row>
    <row r="836" spans="2:5" ht="15">
      <c r="B836" s="9"/>
      <c r="C836" s="4" t="s">
        <v>1656</v>
      </c>
      <c r="D836" s="9" t="s">
        <v>1657</v>
      </c>
      <c r="E836" s="5">
        <v>52.2</v>
      </c>
    </row>
    <row r="837" spans="2:5" ht="15">
      <c r="B837" s="9"/>
      <c r="C837" s="4" t="s">
        <v>1658</v>
      </c>
      <c r="D837" s="9" t="s">
        <v>1659</v>
      </c>
      <c r="E837" s="5">
        <v>84.9</v>
      </c>
    </row>
    <row r="838" spans="2:5" ht="15">
      <c r="B838" s="9"/>
      <c r="C838" s="4" t="s">
        <v>1660</v>
      </c>
      <c r="D838" s="9" t="s">
        <v>1661</v>
      </c>
      <c r="E838" s="5">
        <v>4.1</v>
      </c>
    </row>
    <row r="839" spans="2:5" ht="15">
      <c r="B839" s="9"/>
      <c r="C839" s="4" t="s">
        <v>1662</v>
      </c>
      <c r="D839" s="9" t="s">
        <v>1663</v>
      </c>
      <c r="E839" s="5">
        <v>133.1</v>
      </c>
    </row>
    <row r="840" spans="2:5" ht="15">
      <c r="B840" s="9"/>
      <c r="C840" s="4" t="s">
        <v>1664</v>
      </c>
      <c r="D840" s="9" t="s">
        <v>1665</v>
      </c>
      <c r="E840" s="5">
        <v>80.2</v>
      </c>
    </row>
    <row r="841" spans="2:5" ht="15">
      <c r="B841" s="9"/>
      <c r="C841" s="4" t="s">
        <v>1666</v>
      </c>
      <c r="D841" s="9" t="s">
        <v>1667</v>
      </c>
      <c r="E841" s="5">
        <v>137</v>
      </c>
    </row>
    <row r="842" spans="2:5" ht="15">
      <c r="B842" s="9"/>
      <c r="C842" s="4" t="s">
        <v>1668</v>
      </c>
      <c r="D842" s="9" t="s">
        <v>1669</v>
      </c>
      <c r="E842" s="5">
        <v>254.8</v>
      </c>
    </row>
    <row r="843" spans="2:5" ht="15">
      <c r="B843" s="9"/>
      <c r="C843" s="4" t="s">
        <v>1670</v>
      </c>
      <c r="D843" s="9" t="s">
        <v>1671</v>
      </c>
      <c r="E843" s="5">
        <v>57</v>
      </c>
    </row>
    <row r="844" spans="2:5" ht="15">
      <c r="B844" s="9"/>
      <c r="C844" s="4" t="s">
        <v>1672</v>
      </c>
      <c r="D844" s="9" t="s">
        <v>1673</v>
      </c>
      <c r="E844" s="5">
        <v>78.1</v>
      </c>
    </row>
    <row r="845" spans="2:5" ht="15">
      <c r="B845" s="9"/>
      <c r="C845" s="4" t="s">
        <v>1674</v>
      </c>
      <c r="D845" s="9" t="s">
        <v>1675</v>
      </c>
      <c r="E845" s="5">
        <v>4</v>
      </c>
    </row>
    <row r="846" spans="2:5" ht="15">
      <c r="B846" s="9"/>
      <c r="C846" s="4" t="s">
        <v>1676</v>
      </c>
      <c r="D846" s="9" t="s">
        <v>1677</v>
      </c>
      <c r="E846" s="5">
        <v>11.2</v>
      </c>
    </row>
    <row r="847" spans="2:5" ht="15">
      <c r="B847" s="9"/>
      <c r="C847" s="4" t="s">
        <v>1678</v>
      </c>
      <c r="D847" s="9" t="s">
        <v>1679</v>
      </c>
      <c r="E847" s="5">
        <v>117.1</v>
      </c>
    </row>
    <row r="848" spans="2:7" ht="15">
      <c r="B848" s="9" t="s">
        <v>1569</v>
      </c>
      <c r="C848" s="15" t="s">
        <v>1680</v>
      </c>
      <c r="D848" s="9" t="s">
        <v>1681</v>
      </c>
      <c r="E848" s="16">
        <v>8.9</v>
      </c>
      <c r="F848" s="9" t="s">
        <v>1682</v>
      </c>
      <c r="G848" s="5">
        <v>1.2</v>
      </c>
    </row>
    <row r="849" spans="2:5" ht="15">
      <c r="B849" s="9"/>
      <c r="C849" s="4" t="s">
        <v>1683</v>
      </c>
      <c r="D849" s="9" t="s">
        <v>1684</v>
      </c>
      <c r="E849" s="5">
        <v>237.1</v>
      </c>
    </row>
    <row r="850" spans="2:5" ht="15">
      <c r="B850" s="9" t="s">
        <v>1685</v>
      </c>
      <c r="C850" s="4" t="s">
        <v>1686</v>
      </c>
      <c r="D850" s="9" t="s">
        <v>1687</v>
      </c>
      <c r="E850" s="5">
        <v>0.9</v>
      </c>
    </row>
    <row r="851" spans="2:5" ht="15">
      <c r="B851" s="9"/>
      <c r="C851" s="4" t="s">
        <v>1688</v>
      </c>
      <c r="D851" s="9" t="s">
        <v>1689</v>
      </c>
      <c r="E851" s="5">
        <v>56.3</v>
      </c>
    </row>
    <row r="852" spans="2:5" ht="15">
      <c r="B852" s="9"/>
      <c r="C852" s="4" t="s">
        <v>1690</v>
      </c>
      <c r="D852" s="9" t="s">
        <v>1691</v>
      </c>
      <c r="E852" s="5">
        <v>175.2</v>
      </c>
    </row>
    <row r="853" spans="2:5" ht="15">
      <c r="B853" s="9" t="s">
        <v>1692</v>
      </c>
      <c r="C853" s="4" t="s">
        <v>1693</v>
      </c>
      <c r="D853" s="9" t="s">
        <v>1694</v>
      </c>
      <c r="E853" s="5">
        <v>24.3</v>
      </c>
    </row>
    <row r="854" spans="2:5" ht="15">
      <c r="B854" s="9"/>
      <c r="C854" s="4" t="s">
        <v>1695</v>
      </c>
      <c r="D854" s="9" t="s">
        <v>1696</v>
      </c>
      <c r="E854" s="5">
        <v>129.7</v>
      </c>
    </row>
    <row r="855" spans="2:7" ht="15">
      <c r="B855" s="9"/>
      <c r="C855" s="6" t="s">
        <v>79</v>
      </c>
      <c r="D855" s="7" t="s">
        <v>83</v>
      </c>
      <c r="E855" s="8">
        <v>10.3</v>
      </c>
      <c r="G855" s="5">
        <v>0.5</v>
      </c>
    </row>
    <row r="856" spans="2:5" ht="15">
      <c r="B856" s="9"/>
      <c r="C856" s="4" t="s">
        <v>1697</v>
      </c>
      <c r="D856" s="9" t="s">
        <v>1698</v>
      </c>
      <c r="E856" s="5">
        <v>20.2</v>
      </c>
    </row>
    <row r="857" spans="2:5" ht="15">
      <c r="B857" s="9"/>
      <c r="C857" s="4" t="s">
        <v>1699</v>
      </c>
      <c r="D857" s="9" t="s">
        <v>1700</v>
      </c>
      <c r="E857" s="5">
        <v>246.3</v>
      </c>
    </row>
    <row r="858" spans="2:5" ht="15">
      <c r="B858" s="9" t="s">
        <v>1701</v>
      </c>
      <c r="C858" s="4" t="s">
        <v>1702</v>
      </c>
      <c r="D858" s="9" t="s">
        <v>1703</v>
      </c>
      <c r="E858" s="5">
        <v>2</v>
      </c>
    </row>
    <row r="859" spans="2:5" ht="15">
      <c r="B859" s="9"/>
      <c r="C859" s="4" t="s">
        <v>1704</v>
      </c>
      <c r="D859" s="9" t="s">
        <v>1705</v>
      </c>
      <c r="E859" s="5">
        <v>1.1</v>
      </c>
    </row>
    <row r="860" spans="2:5" ht="15">
      <c r="B860" s="9"/>
      <c r="C860" s="4" t="s">
        <v>1706</v>
      </c>
      <c r="D860" s="9" t="s">
        <v>1707</v>
      </c>
      <c r="E860" s="5">
        <v>4.9</v>
      </c>
    </row>
    <row r="861" spans="2:5" ht="15">
      <c r="B861" s="9"/>
      <c r="C861" s="4" t="s">
        <v>6773</v>
      </c>
      <c r="D861" s="9" t="s">
        <v>6774</v>
      </c>
      <c r="E861" s="5">
        <v>2328.5</v>
      </c>
    </row>
    <row r="862" spans="2:5" ht="15">
      <c r="B862" s="9"/>
      <c r="C862" s="4" t="s">
        <v>1708</v>
      </c>
      <c r="D862" s="9" t="s">
        <v>1709</v>
      </c>
      <c r="E862" s="5">
        <v>1</v>
      </c>
    </row>
    <row r="863" spans="2:5" ht="15">
      <c r="B863" s="9"/>
      <c r="C863" s="4" t="s">
        <v>1710</v>
      </c>
      <c r="D863" s="9" t="s">
        <v>1711</v>
      </c>
      <c r="E863" s="5">
        <v>1</v>
      </c>
    </row>
    <row r="864" spans="2:5" ht="15">
      <c r="B864" s="9"/>
      <c r="C864" s="4" t="s">
        <v>1712</v>
      </c>
      <c r="D864" s="9" t="s">
        <v>1713</v>
      </c>
      <c r="E864" s="5">
        <v>2</v>
      </c>
    </row>
    <row r="865" spans="2:5" ht="15">
      <c r="B865" s="9"/>
      <c r="C865" s="4" t="s">
        <v>1714</v>
      </c>
      <c r="D865" s="9" t="s">
        <v>1715</v>
      </c>
      <c r="E865" s="5">
        <v>3323</v>
      </c>
    </row>
    <row r="866" spans="2:5" ht="15">
      <c r="B866" s="9"/>
      <c r="C866" s="4" t="s">
        <v>1716</v>
      </c>
      <c r="D866" s="9" t="s">
        <v>1717</v>
      </c>
      <c r="E866" s="5">
        <v>898</v>
      </c>
    </row>
    <row r="867" spans="2:5" ht="15">
      <c r="B867" s="9"/>
      <c r="C867" s="4" t="s">
        <v>1718</v>
      </c>
      <c r="D867" s="9" t="s">
        <v>1719</v>
      </c>
      <c r="E867" s="5">
        <v>8.1</v>
      </c>
    </row>
    <row r="868" spans="2:5" ht="15">
      <c r="B868" s="9"/>
      <c r="C868" s="4" t="s">
        <v>1720</v>
      </c>
      <c r="D868" s="9" t="s">
        <v>1721</v>
      </c>
      <c r="E868" s="5">
        <v>4</v>
      </c>
    </row>
    <row r="869" spans="2:5" ht="15">
      <c r="B869" s="9"/>
      <c r="C869" s="4" t="s">
        <v>1722</v>
      </c>
      <c r="D869" s="9" t="s">
        <v>1723</v>
      </c>
      <c r="E869" s="5">
        <v>815.2</v>
      </c>
    </row>
    <row r="870" spans="2:5" ht="15">
      <c r="B870" s="9"/>
      <c r="C870" s="4" t="s">
        <v>1724</v>
      </c>
      <c r="D870" s="9" t="s">
        <v>1725</v>
      </c>
      <c r="E870" s="5">
        <v>8061.3</v>
      </c>
    </row>
    <row r="871" spans="2:5" ht="15">
      <c r="B871" s="9"/>
      <c r="C871" s="4" t="s">
        <v>1726</v>
      </c>
      <c r="D871" s="9" t="s">
        <v>1727</v>
      </c>
      <c r="E871" s="5">
        <v>111.7</v>
      </c>
    </row>
    <row r="872" spans="2:5" ht="15">
      <c r="B872" s="9"/>
      <c r="C872" s="4" t="s">
        <v>1728</v>
      </c>
      <c r="D872" s="9" t="s">
        <v>1729</v>
      </c>
      <c r="E872" s="5">
        <v>1.5</v>
      </c>
    </row>
    <row r="873" spans="2:5" ht="15">
      <c r="B873" s="9"/>
      <c r="C873" s="4" t="s">
        <v>1730</v>
      </c>
      <c r="D873" s="9" t="s">
        <v>1731</v>
      </c>
      <c r="E873" s="5">
        <v>26</v>
      </c>
    </row>
    <row r="874" spans="2:5" ht="15">
      <c r="B874" s="9"/>
      <c r="C874" s="4" t="s">
        <v>1732</v>
      </c>
      <c r="D874" s="9" t="s">
        <v>1733</v>
      </c>
      <c r="E874" s="5">
        <v>2.1</v>
      </c>
    </row>
    <row r="875" spans="2:5" ht="15">
      <c r="B875" s="9"/>
      <c r="C875" s="4" t="s">
        <v>1734</v>
      </c>
      <c r="D875" s="9" t="s">
        <v>1735</v>
      </c>
      <c r="E875" s="5">
        <v>12</v>
      </c>
    </row>
    <row r="876" spans="2:5" ht="15">
      <c r="B876" s="9"/>
      <c r="C876" s="4" t="s">
        <v>1736</v>
      </c>
      <c r="D876" s="9" t="s">
        <v>1737</v>
      </c>
      <c r="E876" s="5">
        <v>3.3</v>
      </c>
    </row>
    <row r="877" spans="2:5" ht="15">
      <c r="B877" s="9"/>
      <c r="C877" s="4" t="s">
        <v>1738</v>
      </c>
      <c r="D877" s="9" t="s">
        <v>6772</v>
      </c>
      <c r="E877" s="5">
        <v>2674</v>
      </c>
    </row>
    <row r="878" spans="2:5" ht="15">
      <c r="B878" s="9"/>
      <c r="C878" s="4" t="s">
        <v>1739</v>
      </c>
      <c r="D878" s="9" t="s">
        <v>1740</v>
      </c>
      <c r="E878" s="5">
        <v>4</v>
      </c>
    </row>
    <row r="879" spans="2:5" ht="15">
      <c r="B879" s="9"/>
      <c r="C879" s="4" t="s">
        <v>1741</v>
      </c>
      <c r="D879" s="9" t="s">
        <v>6771</v>
      </c>
      <c r="E879" s="5">
        <v>2</v>
      </c>
    </row>
    <row r="880" spans="2:5" ht="15">
      <c r="B880" s="9" t="s">
        <v>1467</v>
      </c>
      <c r="C880" s="4" t="s">
        <v>1742</v>
      </c>
      <c r="D880" s="9" t="s">
        <v>1743</v>
      </c>
      <c r="E880" s="5">
        <v>20.4</v>
      </c>
    </row>
    <row r="881" spans="2:7" ht="15">
      <c r="B881" s="9"/>
      <c r="C881" s="6" t="s">
        <v>1329</v>
      </c>
      <c r="D881" s="7" t="s">
        <v>1330</v>
      </c>
      <c r="E881" s="8">
        <v>3</v>
      </c>
      <c r="G881" s="5">
        <v>1.5</v>
      </c>
    </row>
    <row r="882" spans="2:5" ht="15">
      <c r="B882" s="9"/>
      <c r="C882" s="4" t="s">
        <v>1744</v>
      </c>
      <c r="D882" s="9" t="s">
        <v>1745</v>
      </c>
      <c r="E882" s="5">
        <v>0.4</v>
      </c>
    </row>
    <row r="883" spans="2:5" ht="15">
      <c r="B883" s="9"/>
      <c r="C883" s="4" t="s">
        <v>6974</v>
      </c>
      <c r="D883" s="9" t="s">
        <v>6975</v>
      </c>
      <c r="E883" s="5">
        <v>8.3</v>
      </c>
    </row>
    <row r="884" spans="2:7" ht="15">
      <c r="B884" s="9"/>
      <c r="C884" s="6" t="s">
        <v>1369</v>
      </c>
      <c r="D884" s="7" t="s">
        <v>1370</v>
      </c>
      <c r="E884" s="8">
        <v>1.4</v>
      </c>
      <c r="G884" s="5">
        <v>0.7</v>
      </c>
    </row>
    <row r="885" spans="2:7" ht="15">
      <c r="B885" s="9"/>
      <c r="C885" s="6" t="s">
        <v>1373</v>
      </c>
      <c r="D885" s="7" t="s">
        <v>1374</v>
      </c>
      <c r="E885" s="8">
        <v>15.4</v>
      </c>
      <c r="G885" s="5">
        <v>7.7</v>
      </c>
    </row>
    <row r="886" spans="2:7" ht="15">
      <c r="B886" s="9"/>
      <c r="C886" s="6" t="s">
        <v>1397</v>
      </c>
      <c r="D886" s="7" t="s">
        <v>1398</v>
      </c>
      <c r="E886" s="8">
        <v>2.6</v>
      </c>
      <c r="G886" s="5">
        <v>1.3</v>
      </c>
    </row>
    <row r="887" spans="2:7" ht="15">
      <c r="B887" s="9"/>
      <c r="C887" s="6" t="s">
        <v>1409</v>
      </c>
      <c r="D887" s="7" t="s">
        <v>1410</v>
      </c>
      <c r="E887" s="8">
        <v>1.7</v>
      </c>
      <c r="G887" s="5">
        <v>0.9</v>
      </c>
    </row>
    <row r="888" spans="2:7" ht="15">
      <c r="B888" s="9"/>
      <c r="C888" s="6" t="s">
        <v>1423</v>
      </c>
      <c r="D888" s="7" t="s">
        <v>1424</v>
      </c>
      <c r="E888" s="8">
        <v>8.4</v>
      </c>
      <c r="G888" s="5">
        <v>4.2</v>
      </c>
    </row>
    <row r="889" spans="2:5" ht="15">
      <c r="B889" s="9"/>
      <c r="C889" s="6" t="s">
        <v>6966</v>
      </c>
      <c r="D889" s="7" t="s">
        <v>6967</v>
      </c>
      <c r="E889" s="8">
        <v>6.2</v>
      </c>
    </row>
    <row r="890" spans="2:5" ht="15">
      <c r="B890" s="9"/>
      <c r="C890" s="6" t="s">
        <v>1437</v>
      </c>
      <c r="D890" s="7" t="s">
        <v>1438</v>
      </c>
      <c r="E890" s="8">
        <v>135.5</v>
      </c>
    </row>
    <row r="891" spans="2:5" ht="15">
      <c r="B891" s="9"/>
      <c r="C891" s="4" t="s">
        <v>1746</v>
      </c>
      <c r="D891" s="9" t="s">
        <v>6972</v>
      </c>
      <c r="E891" s="5">
        <v>6.8</v>
      </c>
    </row>
    <row r="892" spans="2:5" ht="15">
      <c r="B892" s="9"/>
      <c r="C892" s="4" t="s">
        <v>1747</v>
      </c>
      <c r="D892" s="9" t="s">
        <v>1748</v>
      </c>
      <c r="E892" s="5">
        <v>3270</v>
      </c>
    </row>
    <row r="893" spans="2:7" ht="15">
      <c r="B893" s="9"/>
      <c r="C893" s="6" t="s">
        <v>1441</v>
      </c>
      <c r="D893" s="7" t="s">
        <v>1442</v>
      </c>
      <c r="E893" s="8">
        <v>1.5</v>
      </c>
      <c r="G893" s="5">
        <v>0.8</v>
      </c>
    </row>
    <row r="894" spans="2:5" ht="15">
      <c r="B894" s="9"/>
      <c r="C894" s="15" t="s">
        <v>1749</v>
      </c>
      <c r="D894" s="9" t="s">
        <v>1750</v>
      </c>
      <c r="E894" s="16">
        <v>0.5</v>
      </c>
    </row>
    <row r="895" spans="2:5" ht="15">
      <c r="B895" s="9"/>
      <c r="C895" s="4" t="s">
        <v>1751</v>
      </c>
      <c r="D895" s="9" t="s">
        <v>1752</v>
      </c>
      <c r="E895" s="5">
        <v>2.2</v>
      </c>
    </row>
    <row r="896" spans="2:5" ht="15">
      <c r="B896" s="9"/>
      <c r="C896" s="6" t="s">
        <v>6968</v>
      </c>
      <c r="D896" s="7" t="s">
        <v>6969</v>
      </c>
      <c r="E896" s="8">
        <v>4114</v>
      </c>
    </row>
    <row r="897" spans="2:5" ht="15">
      <c r="B897" s="9"/>
      <c r="C897" s="4" t="s">
        <v>1753</v>
      </c>
      <c r="D897" s="9" t="s">
        <v>1754</v>
      </c>
      <c r="E897" s="5">
        <v>1.6</v>
      </c>
    </row>
    <row r="898" spans="2:5" ht="15">
      <c r="B898" s="9"/>
      <c r="C898" s="4" t="s">
        <v>1755</v>
      </c>
      <c r="D898" s="9" t="s">
        <v>6973</v>
      </c>
      <c r="E898" s="5">
        <v>126.2</v>
      </c>
    </row>
    <row r="899" spans="2:5" ht="15">
      <c r="B899" s="9"/>
      <c r="C899" s="6" t="s">
        <v>6970</v>
      </c>
      <c r="D899" s="7" t="s">
        <v>6971</v>
      </c>
      <c r="E899" s="8">
        <v>10.2</v>
      </c>
    </row>
    <row r="900" spans="2:5" ht="15">
      <c r="B900" s="9"/>
      <c r="C900" s="4" t="s">
        <v>650</v>
      </c>
      <c r="D900" s="9" t="s">
        <v>1756</v>
      </c>
      <c r="E900" s="5">
        <v>2.3</v>
      </c>
    </row>
    <row r="901" spans="2:5" ht="15">
      <c r="B901" s="9" t="s">
        <v>1757</v>
      </c>
      <c r="C901" s="4" t="s">
        <v>1758</v>
      </c>
      <c r="D901" s="9" t="s">
        <v>1759</v>
      </c>
      <c r="E901" s="5">
        <v>64.8</v>
      </c>
    </row>
    <row r="902" spans="2:5" ht="15">
      <c r="B902" s="9"/>
      <c r="C902" s="4" t="s">
        <v>1760</v>
      </c>
      <c r="D902" s="9" t="s">
        <v>1761</v>
      </c>
      <c r="E902" s="5">
        <v>259</v>
      </c>
    </row>
    <row r="903" spans="2:5" ht="15">
      <c r="B903" s="9"/>
      <c r="C903" s="4" t="s">
        <v>1762</v>
      </c>
      <c r="D903" s="9" t="s">
        <v>1763</v>
      </c>
      <c r="E903" s="5">
        <v>242.8</v>
      </c>
    </row>
    <row r="904" spans="2:5" ht="15">
      <c r="B904" s="9"/>
      <c r="C904" s="4" t="s">
        <v>1764</v>
      </c>
      <c r="D904" s="9" t="s">
        <v>1765</v>
      </c>
      <c r="E904" s="5">
        <v>126.4</v>
      </c>
    </row>
    <row r="905" spans="2:5" ht="15">
      <c r="B905" s="9"/>
      <c r="C905" s="4" t="s">
        <v>1766</v>
      </c>
      <c r="D905" s="9" t="s">
        <v>1767</v>
      </c>
      <c r="E905" s="5">
        <v>129.5</v>
      </c>
    </row>
    <row r="906" spans="2:5" ht="15">
      <c r="B906" s="9"/>
      <c r="C906" s="4" t="s">
        <v>1768</v>
      </c>
      <c r="D906" s="9" t="s">
        <v>1769</v>
      </c>
      <c r="E906" s="5">
        <v>539.5</v>
      </c>
    </row>
    <row r="907" spans="2:5" ht="15">
      <c r="B907" s="9"/>
      <c r="C907" s="4" t="s">
        <v>1770</v>
      </c>
      <c r="D907" s="9" t="s">
        <v>1771</v>
      </c>
      <c r="E907" s="5">
        <v>65</v>
      </c>
    </row>
    <row r="908" spans="2:5" ht="15">
      <c r="B908" s="9" t="s">
        <v>1772</v>
      </c>
      <c r="C908" s="4" t="s">
        <v>1773</v>
      </c>
      <c r="D908" s="9" t="s">
        <v>1774</v>
      </c>
      <c r="E908" s="5">
        <v>0.6</v>
      </c>
    </row>
    <row r="909" spans="2:5" ht="15">
      <c r="B909" s="9"/>
      <c r="C909" s="4" t="s">
        <v>1775</v>
      </c>
      <c r="D909" s="9" t="s">
        <v>1776</v>
      </c>
      <c r="E909" s="5">
        <v>2</v>
      </c>
    </row>
    <row r="910" spans="2:5" ht="15">
      <c r="B910" s="9"/>
      <c r="C910" s="4" t="s">
        <v>1777</v>
      </c>
      <c r="D910" s="9" t="s">
        <v>1778</v>
      </c>
      <c r="E910" s="5">
        <v>5.3</v>
      </c>
    </row>
    <row r="911" spans="2:5" ht="15">
      <c r="B911" s="9"/>
      <c r="C911" s="4" t="s">
        <v>1779</v>
      </c>
      <c r="D911" s="9" t="s">
        <v>1780</v>
      </c>
      <c r="E911" s="5">
        <v>76.3</v>
      </c>
    </row>
    <row r="912" spans="2:5" ht="15">
      <c r="B912" s="9"/>
      <c r="C912" s="4" t="s">
        <v>1781</v>
      </c>
      <c r="D912" s="9" t="s">
        <v>1782</v>
      </c>
      <c r="E912" s="5">
        <v>30.1</v>
      </c>
    </row>
    <row r="913" spans="2:5" ht="15">
      <c r="B913" s="9"/>
      <c r="C913" s="4" t="s">
        <v>1783</v>
      </c>
      <c r="D913" s="9" t="s">
        <v>1784</v>
      </c>
      <c r="E913" s="5">
        <v>42.5</v>
      </c>
    </row>
    <row r="914" spans="2:5" ht="15">
      <c r="B914" s="9"/>
      <c r="C914" s="4" t="s">
        <v>1785</v>
      </c>
      <c r="D914" s="9" t="s">
        <v>1786</v>
      </c>
      <c r="E914" s="5">
        <v>1618.8</v>
      </c>
    </row>
    <row r="915" spans="2:5" ht="15">
      <c r="B915" s="9"/>
      <c r="C915" s="4" t="s">
        <v>1787</v>
      </c>
      <c r="D915" s="9" t="s">
        <v>1788</v>
      </c>
      <c r="E915" s="5">
        <v>129.5</v>
      </c>
    </row>
    <row r="916" spans="2:5" ht="15">
      <c r="B916" s="9"/>
      <c r="C916" s="4" t="s">
        <v>1789</v>
      </c>
      <c r="D916" s="9" t="s">
        <v>1790</v>
      </c>
      <c r="E916" s="5">
        <v>656.4</v>
      </c>
    </row>
    <row r="917" spans="2:5" ht="15">
      <c r="B917" s="9"/>
      <c r="C917" s="4" t="s">
        <v>1791</v>
      </c>
      <c r="D917" s="9" t="s">
        <v>1792</v>
      </c>
      <c r="E917" s="5">
        <v>368.1</v>
      </c>
    </row>
    <row r="918" spans="2:5" ht="15">
      <c r="B918" s="9" t="s">
        <v>1793</v>
      </c>
      <c r="C918" s="4" t="s">
        <v>1794</v>
      </c>
      <c r="D918" s="9" t="s">
        <v>1795</v>
      </c>
      <c r="E918" s="5">
        <v>5.7</v>
      </c>
    </row>
    <row r="919" spans="2:5" ht="15">
      <c r="B919" s="9"/>
      <c r="C919" s="4" t="s">
        <v>1796</v>
      </c>
      <c r="D919" s="9" t="s">
        <v>1797</v>
      </c>
      <c r="E919" s="5">
        <v>15.8</v>
      </c>
    </row>
    <row r="920" spans="2:5" ht="15">
      <c r="B920" s="9"/>
      <c r="C920" s="4" t="s">
        <v>1798</v>
      </c>
      <c r="D920" s="9" t="s">
        <v>1799</v>
      </c>
      <c r="E920" s="5">
        <v>11.7</v>
      </c>
    </row>
    <row r="921" spans="2:5" ht="15">
      <c r="B921" s="9"/>
      <c r="C921" s="4" t="s">
        <v>1800</v>
      </c>
      <c r="D921" s="9" t="s">
        <v>1801</v>
      </c>
      <c r="E921" s="5">
        <v>14.2</v>
      </c>
    </row>
    <row r="922" spans="2:5" ht="15">
      <c r="B922" s="9"/>
      <c r="C922" s="4" t="s">
        <v>1802</v>
      </c>
      <c r="D922" s="9" t="s">
        <v>1803</v>
      </c>
      <c r="E922" s="5">
        <v>4.5</v>
      </c>
    </row>
    <row r="923" spans="2:5" ht="15">
      <c r="B923" s="9"/>
      <c r="C923" s="4" t="s">
        <v>1804</v>
      </c>
      <c r="D923" s="9" t="s">
        <v>1805</v>
      </c>
      <c r="E923" s="5">
        <v>4.1</v>
      </c>
    </row>
    <row r="924" spans="2:5" ht="15">
      <c r="B924" s="9"/>
      <c r="C924" s="4" t="s">
        <v>1806</v>
      </c>
      <c r="D924" s="9" t="s">
        <v>1807</v>
      </c>
      <c r="E924" s="5">
        <v>17.8</v>
      </c>
    </row>
    <row r="925" spans="2:5" ht="15">
      <c r="B925" s="9"/>
      <c r="C925" s="4" t="s">
        <v>1808</v>
      </c>
      <c r="D925" s="9" t="s">
        <v>1809</v>
      </c>
      <c r="E925" s="5">
        <v>5.1</v>
      </c>
    </row>
    <row r="926" spans="2:5" ht="15">
      <c r="B926" s="9"/>
      <c r="C926" s="4" t="s">
        <v>1810</v>
      </c>
      <c r="D926" s="9" t="s">
        <v>1811</v>
      </c>
      <c r="E926" s="5">
        <v>5.2</v>
      </c>
    </row>
    <row r="927" spans="2:5" ht="15">
      <c r="B927" s="9"/>
      <c r="C927" s="4" t="s">
        <v>1812</v>
      </c>
      <c r="D927" s="9" t="s">
        <v>1813</v>
      </c>
      <c r="E927" s="5">
        <v>6</v>
      </c>
    </row>
    <row r="928" spans="2:5" ht="15">
      <c r="B928" s="9"/>
      <c r="C928" s="4" t="s">
        <v>1814</v>
      </c>
      <c r="D928" s="9" t="s">
        <v>1815</v>
      </c>
      <c r="E928" s="5">
        <v>2</v>
      </c>
    </row>
    <row r="929" spans="2:5" ht="15">
      <c r="B929" s="9"/>
      <c r="C929" s="4" t="s">
        <v>1816</v>
      </c>
      <c r="D929" s="9" t="s">
        <v>1817</v>
      </c>
      <c r="E929" s="5">
        <v>9.7</v>
      </c>
    </row>
    <row r="930" spans="2:5" ht="15">
      <c r="B930" s="9"/>
      <c r="C930" s="4" t="s">
        <v>1818</v>
      </c>
      <c r="D930" s="9" t="s">
        <v>1819</v>
      </c>
      <c r="E930" s="5">
        <v>14.6</v>
      </c>
    </row>
    <row r="931" spans="2:5" ht="15">
      <c r="B931" s="9"/>
      <c r="C931" s="4" t="s">
        <v>1820</v>
      </c>
      <c r="D931" s="9" t="s">
        <v>1821</v>
      </c>
      <c r="E931" s="5">
        <v>17</v>
      </c>
    </row>
    <row r="932" spans="2:5" ht="15">
      <c r="B932" s="9"/>
      <c r="C932" s="4" t="s">
        <v>1822</v>
      </c>
      <c r="D932" s="9" t="s">
        <v>1823</v>
      </c>
      <c r="E932" s="5">
        <v>125</v>
      </c>
    </row>
    <row r="933" spans="2:5" ht="15">
      <c r="B933" s="9"/>
      <c r="C933" s="4" t="s">
        <v>1824</v>
      </c>
      <c r="D933" s="9" t="s">
        <v>1825</v>
      </c>
      <c r="E933" s="5">
        <v>32.8</v>
      </c>
    </row>
    <row r="934" spans="2:5" ht="15">
      <c r="B934" s="9"/>
      <c r="C934" s="4" t="s">
        <v>1826</v>
      </c>
      <c r="D934" s="9" t="s">
        <v>1827</v>
      </c>
      <c r="E934" s="5">
        <v>13.7</v>
      </c>
    </row>
    <row r="935" spans="2:5" ht="15">
      <c r="B935" s="9"/>
      <c r="C935" s="4" t="s">
        <v>1828</v>
      </c>
      <c r="D935" s="9" t="s">
        <v>1829</v>
      </c>
      <c r="E935" s="5">
        <v>83.4</v>
      </c>
    </row>
    <row r="936" spans="2:5" ht="15">
      <c r="B936" s="9" t="s">
        <v>1830</v>
      </c>
      <c r="C936" s="4" t="s">
        <v>1831</v>
      </c>
      <c r="D936" s="9" t="s">
        <v>1832</v>
      </c>
      <c r="E936" s="5">
        <v>190.4</v>
      </c>
    </row>
    <row r="937" spans="2:5" ht="15">
      <c r="B937" s="9"/>
      <c r="C937" s="4" t="s">
        <v>1833</v>
      </c>
      <c r="D937" s="9" t="s">
        <v>1834</v>
      </c>
      <c r="E937" s="5">
        <v>57.3</v>
      </c>
    </row>
    <row r="938" spans="2:5" ht="15">
      <c r="B938" s="9"/>
      <c r="C938" s="4" t="s">
        <v>1835</v>
      </c>
      <c r="D938" s="9" t="s">
        <v>1836</v>
      </c>
      <c r="E938" s="5">
        <v>6.5</v>
      </c>
    </row>
    <row r="939" spans="2:5" ht="15">
      <c r="B939" s="9" t="s">
        <v>1837</v>
      </c>
      <c r="C939" s="4" t="s">
        <v>1838</v>
      </c>
      <c r="D939" s="9" t="s">
        <v>1839</v>
      </c>
      <c r="E939" s="5">
        <v>594.6</v>
      </c>
    </row>
    <row r="940" spans="2:5" ht="15">
      <c r="B940" s="9"/>
      <c r="C940" s="4" t="s">
        <v>1840</v>
      </c>
      <c r="D940" s="9" t="s">
        <v>1841</v>
      </c>
      <c r="E940" s="5">
        <v>177</v>
      </c>
    </row>
    <row r="941" spans="2:5" ht="15">
      <c r="B941" s="9"/>
      <c r="C941" s="4" t="s">
        <v>1842</v>
      </c>
      <c r="D941" s="9" t="s">
        <v>1843</v>
      </c>
      <c r="E941" s="5">
        <v>7.1</v>
      </c>
    </row>
    <row r="942" spans="2:5" ht="15">
      <c r="B942" s="9"/>
      <c r="C942" s="4" t="s">
        <v>1844</v>
      </c>
      <c r="D942" s="9" t="s">
        <v>1845</v>
      </c>
      <c r="E942" s="5">
        <v>8.1</v>
      </c>
    </row>
    <row r="943" spans="2:5" ht="15">
      <c r="B943" s="9"/>
      <c r="C943" s="4" t="s">
        <v>1846</v>
      </c>
      <c r="D943" s="9" t="s">
        <v>1847</v>
      </c>
      <c r="E943" s="5">
        <v>9.5</v>
      </c>
    </row>
    <row r="944" spans="2:5" ht="15">
      <c r="B944" s="9"/>
      <c r="C944" s="4" t="s">
        <v>1848</v>
      </c>
      <c r="D944" s="9" t="s">
        <v>1849</v>
      </c>
      <c r="E944" s="5">
        <v>8</v>
      </c>
    </row>
    <row r="945" spans="2:5" ht="15">
      <c r="B945" s="9" t="s">
        <v>1850</v>
      </c>
      <c r="C945" s="4" t="s">
        <v>1851</v>
      </c>
      <c r="D945" s="9" t="s">
        <v>1852</v>
      </c>
      <c r="E945" s="5">
        <v>4</v>
      </c>
    </row>
    <row r="946" spans="2:5" ht="15">
      <c r="B946" s="9"/>
      <c r="C946" s="4" t="s">
        <v>1853</v>
      </c>
      <c r="D946" s="9" t="s">
        <v>1854</v>
      </c>
      <c r="E946" s="5">
        <v>64.8</v>
      </c>
    </row>
    <row r="947" spans="2:5" ht="15">
      <c r="B947" s="9"/>
      <c r="C947" s="4" t="s">
        <v>1855</v>
      </c>
      <c r="D947" s="9" t="s">
        <v>1856</v>
      </c>
      <c r="E947" s="5">
        <v>60.3</v>
      </c>
    </row>
    <row r="948" spans="2:5" ht="15">
      <c r="B948" s="9"/>
      <c r="C948" s="4" t="s">
        <v>1857</v>
      </c>
      <c r="D948" s="9" t="s">
        <v>1858</v>
      </c>
      <c r="E948" s="5">
        <v>563.5</v>
      </c>
    </row>
    <row r="949" spans="2:5" ht="15">
      <c r="B949" s="9"/>
      <c r="C949" s="4" t="s">
        <v>1859</v>
      </c>
      <c r="D949" s="9" t="s">
        <v>1860</v>
      </c>
      <c r="E949" s="5">
        <v>6.1</v>
      </c>
    </row>
    <row r="950" spans="2:5" ht="15">
      <c r="B950" s="9"/>
      <c r="C950" s="4" t="s">
        <v>1861</v>
      </c>
      <c r="D950" s="9" t="s">
        <v>1862</v>
      </c>
      <c r="E950" s="5">
        <v>205.5</v>
      </c>
    </row>
    <row r="951" spans="2:5" ht="15">
      <c r="B951" s="9"/>
      <c r="C951" s="4" t="s">
        <v>1863</v>
      </c>
      <c r="D951" s="9" t="s">
        <v>1864</v>
      </c>
      <c r="E951" s="5">
        <v>64.8</v>
      </c>
    </row>
    <row r="952" spans="2:5" ht="15">
      <c r="B952" s="9" t="s">
        <v>1865</v>
      </c>
      <c r="C952" s="4" t="s">
        <v>1866</v>
      </c>
      <c r="D952" s="9" t="s">
        <v>1867</v>
      </c>
      <c r="E952" s="5">
        <v>2.8</v>
      </c>
    </row>
    <row r="953" spans="2:5" ht="15">
      <c r="B953" s="9"/>
      <c r="C953" s="4" t="s">
        <v>1868</v>
      </c>
      <c r="D953" s="9" t="s">
        <v>1869</v>
      </c>
      <c r="E953" s="5">
        <v>29.9</v>
      </c>
    </row>
    <row r="954" spans="2:5" ht="15">
      <c r="B954" s="9"/>
      <c r="C954" s="4" t="s">
        <v>1870</v>
      </c>
      <c r="D954" s="9" t="s">
        <v>1871</v>
      </c>
      <c r="E954" s="5">
        <v>4</v>
      </c>
    </row>
    <row r="955" spans="2:5" ht="15">
      <c r="B955" s="9"/>
      <c r="C955" s="4" t="s">
        <v>1872</v>
      </c>
      <c r="D955" s="9" t="s">
        <v>1873</v>
      </c>
      <c r="E955" s="5">
        <v>8.6</v>
      </c>
    </row>
    <row r="956" spans="2:5" ht="15">
      <c r="B956" s="9"/>
      <c r="C956" s="4" t="s">
        <v>6801</v>
      </c>
      <c r="D956" s="9" t="s">
        <v>6976</v>
      </c>
      <c r="E956" s="5">
        <v>41.9</v>
      </c>
    </row>
    <row r="957" spans="2:5" ht="15">
      <c r="B957" s="9"/>
      <c r="C957" s="4" t="s">
        <v>1874</v>
      </c>
      <c r="D957" s="9" t="s">
        <v>1865</v>
      </c>
      <c r="E957" s="5">
        <v>297</v>
      </c>
    </row>
    <row r="958" spans="2:5" ht="15">
      <c r="B958" s="9"/>
      <c r="C958" s="4" t="s">
        <v>1875</v>
      </c>
      <c r="D958" s="9" t="s">
        <v>1876</v>
      </c>
      <c r="E958" s="5">
        <v>11</v>
      </c>
    </row>
    <row r="959" spans="2:5" ht="15">
      <c r="B959" s="9"/>
      <c r="C959" s="4" t="s">
        <v>1877</v>
      </c>
      <c r="D959" s="9" t="s">
        <v>1878</v>
      </c>
      <c r="E959" s="5">
        <v>210.4</v>
      </c>
    </row>
    <row r="960" spans="2:5" ht="15">
      <c r="B960" s="9"/>
      <c r="C960" s="4" t="s">
        <v>1879</v>
      </c>
      <c r="D960" s="9" t="s">
        <v>1880</v>
      </c>
      <c r="E960" s="5">
        <v>91.1</v>
      </c>
    </row>
    <row r="961" spans="2:5" ht="15">
      <c r="B961" s="9"/>
      <c r="C961" s="4" t="s">
        <v>1881</v>
      </c>
      <c r="D961" s="9" t="s">
        <v>1882</v>
      </c>
      <c r="E961" s="5">
        <v>59.1</v>
      </c>
    </row>
    <row r="962" spans="2:5" ht="15">
      <c r="B962" s="9"/>
      <c r="C962" s="4" t="s">
        <v>1883</v>
      </c>
      <c r="D962" s="9" t="s">
        <v>1884</v>
      </c>
      <c r="E962" s="5">
        <v>1</v>
      </c>
    </row>
    <row r="963" spans="2:5" ht="15">
      <c r="B963" s="9"/>
      <c r="C963" s="4" t="s">
        <v>1885</v>
      </c>
      <c r="D963" s="9" t="s">
        <v>1886</v>
      </c>
      <c r="E963" s="5">
        <v>0.2</v>
      </c>
    </row>
    <row r="964" spans="2:5" ht="15">
      <c r="B964" s="9"/>
      <c r="C964" s="4" t="s">
        <v>1887</v>
      </c>
      <c r="D964" s="9" t="s">
        <v>1888</v>
      </c>
      <c r="E964" s="5">
        <v>17.2</v>
      </c>
    </row>
    <row r="965" spans="2:5" ht="15">
      <c r="B965" s="9"/>
      <c r="C965" s="4" t="s">
        <v>1889</v>
      </c>
      <c r="D965" s="9" t="s">
        <v>1890</v>
      </c>
      <c r="E965" s="5">
        <v>55</v>
      </c>
    </row>
    <row r="966" spans="2:5" ht="15">
      <c r="B966" s="9"/>
      <c r="C966" s="4" t="s">
        <v>1891</v>
      </c>
      <c r="D966" s="9" t="s">
        <v>1892</v>
      </c>
      <c r="E966" s="5">
        <v>388.5</v>
      </c>
    </row>
    <row r="967" spans="2:5" ht="15">
      <c r="B967" s="9"/>
      <c r="C967" s="4" t="s">
        <v>1893</v>
      </c>
      <c r="D967" s="9" t="s">
        <v>1894</v>
      </c>
      <c r="E967" s="5">
        <v>217.7</v>
      </c>
    </row>
    <row r="968" spans="2:5" ht="15">
      <c r="B968" s="9"/>
      <c r="C968" s="4" t="s">
        <v>1895</v>
      </c>
      <c r="D968" s="9" t="s">
        <v>1896</v>
      </c>
      <c r="E968" s="5">
        <v>64.7</v>
      </c>
    </row>
    <row r="969" spans="2:5" ht="15">
      <c r="B969" s="9" t="s">
        <v>1897</v>
      </c>
      <c r="C969" s="4" t="s">
        <v>1898</v>
      </c>
      <c r="D969" s="9" t="s">
        <v>1899</v>
      </c>
      <c r="E969" s="5">
        <v>74.6</v>
      </c>
    </row>
    <row r="970" spans="2:5" ht="15">
      <c r="B970" s="9"/>
      <c r="C970" s="4" t="s">
        <v>1900</v>
      </c>
      <c r="D970" s="9" t="s">
        <v>1901</v>
      </c>
      <c r="E970" s="5">
        <v>161.6</v>
      </c>
    </row>
    <row r="971" spans="2:5" ht="15">
      <c r="B971" s="9"/>
      <c r="C971" s="4" t="s">
        <v>1902</v>
      </c>
      <c r="D971" s="9" t="s">
        <v>1903</v>
      </c>
      <c r="E971" s="5">
        <v>16.7</v>
      </c>
    </row>
    <row r="972" spans="2:5" ht="15">
      <c r="B972" s="9"/>
      <c r="C972" s="4" t="s">
        <v>1904</v>
      </c>
      <c r="D972" s="9" t="s">
        <v>1905</v>
      </c>
      <c r="E972" s="5">
        <v>118.2</v>
      </c>
    </row>
    <row r="973" spans="2:5" ht="15">
      <c r="B973" s="9"/>
      <c r="C973" s="4" t="s">
        <v>1906</v>
      </c>
      <c r="D973" s="9" t="s">
        <v>1907</v>
      </c>
      <c r="E973" s="5">
        <v>25.8</v>
      </c>
    </row>
    <row r="974" spans="2:5" ht="15">
      <c r="B974" s="9"/>
      <c r="C974" s="4" t="s">
        <v>1908</v>
      </c>
      <c r="D974" s="9" t="s">
        <v>1909</v>
      </c>
      <c r="E974" s="5">
        <v>22</v>
      </c>
    </row>
    <row r="975" spans="2:5" ht="15">
      <c r="B975" s="9"/>
      <c r="C975" s="4" t="s">
        <v>1910</v>
      </c>
      <c r="D975" s="9" t="s">
        <v>1911</v>
      </c>
      <c r="E975" s="5">
        <v>0.6</v>
      </c>
    </row>
    <row r="976" spans="2:5" ht="15">
      <c r="B976" s="9"/>
      <c r="C976" s="4" t="s">
        <v>1912</v>
      </c>
      <c r="D976" s="9" t="s">
        <v>1915</v>
      </c>
      <c r="E976" s="5">
        <v>20.4</v>
      </c>
    </row>
    <row r="977" spans="2:5" ht="15">
      <c r="B977" s="9" t="s">
        <v>1913</v>
      </c>
      <c r="C977" s="4" t="s">
        <v>1914</v>
      </c>
      <c r="D977" s="9" t="s">
        <v>1913</v>
      </c>
      <c r="E977" s="5">
        <v>53.4</v>
      </c>
    </row>
    <row r="978" spans="2:5" ht="15">
      <c r="B978" s="9" t="s">
        <v>1916</v>
      </c>
      <c r="C978" s="4" t="s">
        <v>1917</v>
      </c>
      <c r="D978" s="9" t="s">
        <v>1918</v>
      </c>
      <c r="E978" s="5">
        <v>64.7</v>
      </c>
    </row>
    <row r="979" spans="2:5" ht="15">
      <c r="B979" s="9"/>
      <c r="C979" s="4" t="s">
        <v>1919</v>
      </c>
      <c r="D979" s="9" t="s">
        <v>1922</v>
      </c>
      <c r="E979" s="5">
        <v>64.7</v>
      </c>
    </row>
    <row r="980" spans="2:5" ht="15">
      <c r="B980" s="9"/>
      <c r="C980" s="4" t="s">
        <v>1920</v>
      </c>
      <c r="D980" s="9" t="s">
        <v>1921</v>
      </c>
      <c r="E980" s="5">
        <v>16.2</v>
      </c>
    </row>
    <row r="981" spans="2:5" ht="15">
      <c r="B981" s="9"/>
      <c r="C981" s="26" t="s">
        <v>6977</v>
      </c>
      <c r="D981" s="9" t="s">
        <v>6978</v>
      </c>
      <c r="E981" s="5">
        <v>14.4</v>
      </c>
    </row>
    <row r="982" spans="2:5" ht="15">
      <c r="B982" s="9"/>
      <c r="C982" s="4" t="s">
        <v>1923</v>
      </c>
      <c r="D982" s="9" t="s">
        <v>1924</v>
      </c>
      <c r="E982" s="5">
        <v>64.8</v>
      </c>
    </row>
    <row r="983" spans="2:5" ht="15">
      <c r="B983" s="9"/>
      <c r="C983" s="4" t="s">
        <v>1925</v>
      </c>
      <c r="D983" s="9" t="s">
        <v>1927</v>
      </c>
      <c r="E983" s="5">
        <v>1</v>
      </c>
    </row>
    <row r="984" spans="2:5" ht="15">
      <c r="B984" s="9"/>
      <c r="C984" s="4" t="s">
        <v>1926</v>
      </c>
      <c r="D984" s="9" t="s">
        <v>1928</v>
      </c>
      <c r="E984" s="5">
        <v>358.6</v>
      </c>
    </row>
    <row r="985" spans="2:5" ht="15">
      <c r="B985" s="9"/>
      <c r="C985" s="4" t="s">
        <v>1929</v>
      </c>
      <c r="D985" s="9" t="s">
        <v>1930</v>
      </c>
      <c r="E985" s="5">
        <v>129.5</v>
      </c>
    </row>
    <row r="986" spans="2:5" ht="15">
      <c r="B986" s="9"/>
      <c r="C986" s="4" t="s">
        <v>1931</v>
      </c>
      <c r="D986" s="9" t="s">
        <v>1932</v>
      </c>
      <c r="E986" s="5">
        <v>129.5</v>
      </c>
    </row>
    <row r="987" spans="2:5" ht="15">
      <c r="B987" s="9"/>
      <c r="C987" s="4" t="s">
        <v>1933</v>
      </c>
      <c r="D987" s="9" t="s">
        <v>1934</v>
      </c>
      <c r="E987" s="5">
        <v>2</v>
      </c>
    </row>
    <row r="988" spans="2:5" ht="15">
      <c r="B988" s="9"/>
      <c r="C988" s="4" t="s">
        <v>1935</v>
      </c>
      <c r="D988" s="9" t="s">
        <v>1936</v>
      </c>
      <c r="E988" s="5">
        <v>52.4</v>
      </c>
    </row>
    <row r="989" spans="2:5" ht="15">
      <c r="B989" s="9"/>
      <c r="C989" s="4" t="s">
        <v>1937</v>
      </c>
      <c r="D989" s="9" t="s">
        <v>1938</v>
      </c>
      <c r="E989" s="5">
        <v>48.6</v>
      </c>
    </row>
    <row r="990" spans="2:5" ht="15">
      <c r="B990" s="9"/>
      <c r="C990" s="4" t="s">
        <v>1939</v>
      </c>
      <c r="D990" s="9" t="s">
        <v>1940</v>
      </c>
      <c r="E990" s="5">
        <v>64.7</v>
      </c>
    </row>
    <row r="991" spans="2:5" ht="15">
      <c r="B991" s="9"/>
      <c r="C991" s="4" t="s">
        <v>1941</v>
      </c>
      <c r="D991" s="9" t="s">
        <v>1942</v>
      </c>
      <c r="E991" s="5">
        <v>87.8</v>
      </c>
    </row>
    <row r="992" spans="2:5" ht="15">
      <c r="B992" s="9"/>
      <c r="C992" s="4" t="s">
        <v>1943</v>
      </c>
      <c r="D992" s="9" t="s">
        <v>1944</v>
      </c>
      <c r="E992" s="5">
        <v>463.8</v>
      </c>
    </row>
    <row r="993" spans="2:5" ht="15">
      <c r="B993" s="9"/>
      <c r="C993" s="4" t="s">
        <v>1945</v>
      </c>
      <c r="D993" s="9" t="s">
        <v>1946</v>
      </c>
      <c r="E993" s="5">
        <v>48.5</v>
      </c>
    </row>
    <row r="994" spans="2:5" ht="15">
      <c r="B994" s="9"/>
      <c r="C994" s="4" t="s">
        <v>1947</v>
      </c>
      <c r="D994" s="9" t="s">
        <v>1948</v>
      </c>
      <c r="E994" s="5">
        <v>0.1</v>
      </c>
    </row>
    <row r="995" spans="2:5" ht="15">
      <c r="B995" s="9"/>
      <c r="C995" s="4" t="s">
        <v>1949</v>
      </c>
      <c r="D995" s="9" t="s">
        <v>1950</v>
      </c>
      <c r="E995" s="5">
        <v>64.7</v>
      </c>
    </row>
    <row r="996" spans="2:5" ht="15">
      <c r="B996" s="9"/>
      <c r="C996" s="4" t="s">
        <v>1951</v>
      </c>
      <c r="D996" s="9" t="s">
        <v>1952</v>
      </c>
      <c r="E996" s="5">
        <v>125</v>
      </c>
    </row>
    <row r="997" spans="2:5" ht="15">
      <c r="B997" s="9"/>
      <c r="C997" s="4" t="s">
        <v>1953</v>
      </c>
      <c r="D997" s="9" t="s">
        <v>1954</v>
      </c>
      <c r="E997" s="5">
        <v>64.8</v>
      </c>
    </row>
    <row r="998" spans="2:5" ht="15">
      <c r="B998" s="9"/>
      <c r="C998" s="4" t="s">
        <v>6804</v>
      </c>
      <c r="D998" s="9" t="s">
        <v>6803</v>
      </c>
      <c r="E998" s="5">
        <v>59.6</v>
      </c>
    </row>
    <row r="999" spans="2:5" ht="15">
      <c r="B999" s="9"/>
      <c r="C999" s="4" t="s">
        <v>6805</v>
      </c>
      <c r="D999" s="9" t="s">
        <v>6806</v>
      </c>
      <c r="E999" s="5">
        <v>47.7</v>
      </c>
    </row>
    <row r="1000" spans="2:5" ht="15">
      <c r="B1000" s="9" t="s">
        <v>1955</v>
      </c>
      <c r="C1000" s="4" t="s">
        <v>1956</v>
      </c>
      <c r="D1000" s="9" t="s">
        <v>1957</v>
      </c>
      <c r="E1000" s="5">
        <v>7.7</v>
      </c>
    </row>
    <row r="1001" spans="2:5" ht="15">
      <c r="B1001" s="9"/>
      <c r="C1001" s="4" t="s">
        <v>1958</v>
      </c>
      <c r="D1001" s="9" t="s">
        <v>1959</v>
      </c>
      <c r="E1001" s="5">
        <v>153.8</v>
      </c>
    </row>
    <row r="1002" spans="2:5" ht="15">
      <c r="B1002" s="9"/>
      <c r="C1002" s="4" t="s">
        <v>1960</v>
      </c>
      <c r="D1002" s="9" t="s">
        <v>1961</v>
      </c>
      <c r="E1002" s="5">
        <v>85</v>
      </c>
    </row>
    <row r="1003" spans="2:5" ht="15">
      <c r="B1003" s="9"/>
      <c r="C1003" s="4" t="s">
        <v>1962</v>
      </c>
      <c r="D1003" s="9" t="s">
        <v>1963</v>
      </c>
      <c r="E1003" s="5">
        <v>58.7</v>
      </c>
    </row>
    <row r="1004" spans="2:6" ht="15">
      <c r="B1004" s="9"/>
      <c r="C1004" s="6" t="s">
        <v>1964</v>
      </c>
      <c r="D1004" s="7" t="s">
        <v>1965</v>
      </c>
      <c r="E1004" s="8">
        <v>24.1</v>
      </c>
      <c r="F1004" t="s">
        <v>1966</v>
      </c>
    </row>
    <row r="1005" spans="2:5" ht="15">
      <c r="B1005" s="9" t="s">
        <v>1967</v>
      </c>
      <c r="C1005" s="4" t="s">
        <v>1968</v>
      </c>
      <c r="D1005" s="9" t="s">
        <v>1969</v>
      </c>
      <c r="E1005" s="5">
        <v>1280.4</v>
      </c>
    </row>
    <row r="1006" spans="2:5" ht="15">
      <c r="B1006" s="9"/>
      <c r="C1006" s="4" t="s">
        <v>1970</v>
      </c>
      <c r="D1006" s="9" t="s">
        <v>1971</v>
      </c>
      <c r="E1006" s="5">
        <v>1007.2</v>
      </c>
    </row>
    <row r="1007" spans="2:5" ht="15">
      <c r="B1007" s="9"/>
      <c r="C1007" s="4" t="s">
        <v>1972</v>
      </c>
      <c r="D1007" s="9" t="s">
        <v>1973</v>
      </c>
      <c r="E1007" s="5">
        <v>523.6</v>
      </c>
    </row>
    <row r="1008" spans="2:5" ht="15">
      <c r="B1008" s="9" t="s">
        <v>1974</v>
      </c>
      <c r="C1008" s="4" t="s">
        <v>1975</v>
      </c>
      <c r="D1008" s="9" t="s">
        <v>1975</v>
      </c>
      <c r="E1008" s="5">
        <v>0</v>
      </c>
    </row>
    <row r="1009" spans="2:5" ht="15">
      <c r="B1009" s="9" t="s">
        <v>1976</v>
      </c>
      <c r="C1009" s="4" t="s">
        <v>1977</v>
      </c>
      <c r="D1009" s="9" t="s">
        <v>1978</v>
      </c>
      <c r="E1009" s="5">
        <v>56.7</v>
      </c>
    </row>
    <row r="1010" spans="2:5" ht="15">
      <c r="B1010" s="9"/>
      <c r="C1010" s="4" t="s">
        <v>1979</v>
      </c>
      <c r="D1010" s="9" t="s">
        <v>1980</v>
      </c>
      <c r="E1010" s="5">
        <v>0.6</v>
      </c>
    </row>
    <row r="1011" spans="2:5" ht="15">
      <c r="B1011" s="9"/>
      <c r="C1011" s="4" t="s">
        <v>1981</v>
      </c>
      <c r="D1011" s="9" t="s">
        <v>1982</v>
      </c>
      <c r="E1011" s="5">
        <v>71.3</v>
      </c>
    </row>
    <row r="1012" spans="2:5" ht="15">
      <c r="B1012" s="9"/>
      <c r="C1012" s="4" t="s">
        <v>1983</v>
      </c>
      <c r="D1012" s="9" t="s">
        <v>1984</v>
      </c>
      <c r="E1012" s="5">
        <v>53</v>
      </c>
    </row>
    <row r="1013" spans="2:5" ht="15">
      <c r="B1013" s="9"/>
      <c r="C1013" s="4" t="s">
        <v>1985</v>
      </c>
      <c r="D1013" s="9" t="s">
        <v>1986</v>
      </c>
      <c r="E1013" s="5">
        <v>61.4</v>
      </c>
    </row>
    <row r="1014" spans="2:5" ht="15">
      <c r="B1014" s="9"/>
      <c r="C1014" s="4" t="s">
        <v>1987</v>
      </c>
      <c r="D1014" s="9" t="s">
        <v>1988</v>
      </c>
      <c r="E1014" s="5">
        <v>49.4</v>
      </c>
    </row>
    <row r="1015" spans="2:5" ht="15">
      <c r="B1015" s="9"/>
      <c r="C1015" s="4" t="s">
        <v>1989</v>
      </c>
      <c r="D1015" s="9" t="s">
        <v>1990</v>
      </c>
      <c r="E1015" s="5">
        <v>3</v>
      </c>
    </row>
    <row r="1016" spans="2:5" ht="15">
      <c r="B1016" s="9"/>
      <c r="C1016" s="4" t="s">
        <v>1991</v>
      </c>
      <c r="D1016" s="9" t="s">
        <v>1992</v>
      </c>
      <c r="E1016" s="5">
        <v>5</v>
      </c>
    </row>
    <row r="1017" spans="2:5" ht="15">
      <c r="B1017" s="9"/>
      <c r="C1017" s="4" t="s">
        <v>1993</v>
      </c>
      <c r="D1017" s="9" t="s">
        <v>1994</v>
      </c>
      <c r="E1017" s="5">
        <v>6.2</v>
      </c>
    </row>
    <row r="1018" spans="2:5" ht="15">
      <c r="B1018" s="9"/>
      <c r="C1018" s="4" t="s">
        <v>1995</v>
      </c>
      <c r="D1018" s="9" t="s">
        <v>1996</v>
      </c>
      <c r="E1018" s="5">
        <v>3.1</v>
      </c>
    </row>
    <row r="1019" spans="2:5" ht="15">
      <c r="B1019" s="9"/>
      <c r="C1019" s="4" t="s">
        <v>1997</v>
      </c>
      <c r="D1019" s="9" t="s">
        <v>1998</v>
      </c>
      <c r="E1019" s="5">
        <v>81</v>
      </c>
    </row>
    <row r="1020" spans="2:5" ht="15">
      <c r="B1020" s="9"/>
      <c r="C1020" s="4" t="s">
        <v>1999</v>
      </c>
      <c r="D1020" s="9" t="s">
        <v>2000</v>
      </c>
      <c r="E1020" s="5">
        <v>157.8</v>
      </c>
    </row>
    <row r="1021" spans="2:5" ht="15">
      <c r="B1021" s="9"/>
      <c r="C1021" s="4" t="s">
        <v>2001</v>
      </c>
      <c r="D1021" s="9" t="s">
        <v>2002</v>
      </c>
      <c r="E1021" s="5">
        <v>4.2</v>
      </c>
    </row>
    <row r="1022" spans="2:5" ht="15">
      <c r="B1022" s="9"/>
      <c r="C1022" s="4" t="s">
        <v>2003</v>
      </c>
      <c r="D1022" s="9" t="s">
        <v>2004</v>
      </c>
      <c r="E1022" s="5">
        <v>6.6</v>
      </c>
    </row>
    <row r="1023" spans="2:5" ht="15">
      <c r="B1023" s="9"/>
      <c r="C1023" s="4" t="s">
        <v>2005</v>
      </c>
      <c r="D1023" s="9" t="s">
        <v>2006</v>
      </c>
      <c r="E1023" s="5">
        <v>615</v>
      </c>
    </row>
    <row r="1024" spans="2:5" ht="15">
      <c r="B1024" s="9"/>
      <c r="C1024" s="4" t="s">
        <v>2007</v>
      </c>
      <c r="D1024" s="9" t="s">
        <v>2008</v>
      </c>
      <c r="E1024" s="5">
        <v>1.4</v>
      </c>
    </row>
    <row r="1025" spans="2:5" ht="15">
      <c r="B1025" s="9" t="s">
        <v>2009</v>
      </c>
      <c r="C1025" s="4" t="s">
        <v>2010</v>
      </c>
      <c r="D1025" s="9" t="s">
        <v>2011</v>
      </c>
      <c r="E1025" s="5">
        <v>2</v>
      </c>
    </row>
    <row r="1026" spans="2:5" ht="15">
      <c r="B1026" s="9"/>
      <c r="C1026" s="4" t="s">
        <v>2012</v>
      </c>
      <c r="D1026" s="9" t="s">
        <v>2013</v>
      </c>
      <c r="E1026" s="5">
        <v>16.4</v>
      </c>
    </row>
    <row r="1027" spans="2:5" ht="15">
      <c r="B1027" s="9"/>
      <c r="C1027" s="4" t="s">
        <v>2014</v>
      </c>
      <c r="D1027" s="9" t="s">
        <v>2015</v>
      </c>
      <c r="E1027" s="5">
        <v>61.1</v>
      </c>
    </row>
    <row r="1028" spans="2:7" ht="15">
      <c r="B1028" s="9"/>
      <c r="C1028" s="4" t="s">
        <v>2016</v>
      </c>
      <c r="D1028" s="9" t="s">
        <v>2017</v>
      </c>
      <c r="E1028" s="5">
        <v>382.4</v>
      </c>
      <c r="F1028" t="s">
        <v>2018</v>
      </c>
      <c r="G1028" s="5">
        <v>191.2</v>
      </c>
    </row>
    <row r="1029" spans="2:5" ht="15">
      <c r="B1029" s="9"/>
      <c r="C1029" s="4" t="s">
        <v>2019</v>
      </c>
      <c r="D1029" s="9" t="s">
        <v>2020</v>
      </c>
      <c r="E1029" s="5">
        <v>28.7</v>
      </c>
    </row>
    <row r="1030" spans="2:5" ht="15">
      <c r="B1030" s="9"/>
      <c r="C1030" s="4" t="s">
        <v>2021</v>
      </c>
      <c r="D1030" s="9" t="s">
        <v>2022</v>
      </c>
      <c r="E1030" s="5">
        <v>61.6</v>
      </c>
    </row>
    <row r="1031" spans="2:5" ht="15">
      <c r="B1031" s="9"/>
      <c r="C1031" s="4" t="s">
        <v>2023</v>
      </c>
      <c r="D1031" s="9" t="s">
        <v>2024</v>
      </c>
      <c r="E1031" s="5">
        <v>202.3</v>
      </c>
    </row>
    <row r="1032" spans="2:5" ht="15">
      <c r="B1032" s="9"/>
      <c r="C1032" s="4" t="s">
        <v>2025</v>
      </c>
      <c r="D1032" s="9" t="s">
        <v>2026</v>
      </c>
      <c r="E1032" s="5">
        <v>2.6</v>
      </c>
    </row>
    <row r="1033" spans="2:5" ht="15">
      <c r="B1033" s="9"/>
      <c r="C1033" s="4" t="s">
        <v>2027</v>
      </c>
      <c r="D1033" s="9" t="s">
        <v>2028</v>
      </c>
      <c r="E1033" s="5">
        <v>2</v>
      </c>
    </row>
    <row r="1034" spans="2:5" ht="15">
      <c r="B1034" s="9"/>
      <c r="C1034" s="4" t="s">
        <v>2029</v>
      </c>
      <c r="D1034" s="9" t="s">
        <v>2030</v>
      </c>
      <c r="E1034" s="5">
        <v>2</v>
      </c>
    </row>
    <row r="1035" spans="2:5" ht="15">
      <c r="B1035" s="9"/>
      <c r="C1035" s="4" t="s">
        <v>2031</v>
      </c>
      <c r="D1035" s="9" t="s">
        <v>2032</v>
      </c>
      <c r="E1035" s="5">
        <v>2.3</v>
      </c>
    </row>
    <row r="1036" spans="2:5" ht="15">
      <c r="B1036" s="9"/>
      <c r="C1036" s="4" t="s">
        <v>2033</v>
      </c>
      <c r="D1036" s="9" t="s">
        <v>2034</v>
      </c>
      <c r="E1036" s="5">
        <v>2.1</v>
      </c>
    </row>
    <row r="1037" spans="2:5" ht="15">
      <c r="B1037" s="9"/>
      <c r="C1037" s="4" t="s">
        <v>2035</v>
      </c>
      <c r="D1037" s="9" t="s">
        <v>2036</v>
      </c>
      <c r="E1037" s="5">
        <v>477.5</v>
      </c>
    </row>
    <row r="1038" spans="2:5" ht="15">
      <c r="B1038" s="9"/>
      <c r="C1038" s="4" t="s">
        <v>2037</v>
      </c>
      <c r="D1038" s="9" t="s">
        <v>2038</v>
      </c>
      <c r="E1038" s="5">
        <v>156.9</v>
      </c>
    </row>
    <row r="1039" spans="2:5" ht="15">
      <c r="B1039" s="9"/>
      <c r="C1039" s="4" t="s">
        <v>2039</v>
      </c>
      <c r="D1039" s="9" t="s">
        <v>2040</v>
      </c>
      <c r="E1039" s="5">
        <v>19.6</v>
      </c>
    </row>
    <row r="1040" spans="2:5" ht="15">
      <c r="B1040" s="9"/>
      <c r="C1040" s="4" t="s">
        <v>2041</v>
      </c>
      <c r="D1040" s="9" t="s">
        <v>2042</v>
      </c>
      <c r="E1040" s="5">
        <v>1.6</v>
      </c>
    </row>
    <row r="1041" spans="2:5" ht="15">
      <c r="B1041" s="9"/>
      <c r="C1041" s="4" t="s">
        <v>2043</v>
      </c>
      <c r="D1041" s="9" t="s">
        <v>2044</v>
      </c>
      <c r="E1041" s="5">
        <v>54</v>
      </c>
    </row>
    <row r="1042" spans="2:7" ht="15">
      <c r="B1042" s="9"/>
      <c r="C1042" s="4" t="s">
        <v>2045</v>
      </c>
      <c r="D1042" s="9" t="s">
        <v>2046</v>
      </c>
      <c r="E1042" s="5">
        <v>56.7</v>
      </c>
      <c r="F1042" t="s">
        <v>2018</v>
      </c>
      <c r="G1042" s="5">
        <v>28.4</v>
      </c>
    </row>
    <row r="1043" spans="2:5" ht="15">
      <c r="B1043" s="9"/>
      <c r="C1043" s="4" t="s">
        <v>2047</v>
      </c>
      <c r="D1043" s="9" t="s">
        <v>2048</v>
      </c>
      <c r="E1043" s="5">
        <v>109.7</v>
      </c>
    </row>
    <row r="1044" spans="2:5" ht="15">
      <c r="B1044" s="9"/>
      <c r="C1044" s="4" t="s">
        <v>2049</v>
      </c>
      <c r="D1044" s="9" t="s">
        <v>2051</v>
      </c>
      <c r="E1044" s="5">
        <v>121</v>
      </c>
    </row>
    <row r="1045" spans="2:5" ht="15">
      <c r="B1045" s="9"/>
      <c r="C1045" s="4" t="s">
        <v>2050</v>
      </c>
      <c r="D1045" s="9" t="s">
        <v>2052</v>
      </c>
      <c r="E1045" s="5">
        <v>91.5</v>
      </c>
    </row>
    <row r="1046" spans="2:7" ht="15">
      <c r="B1046" s="9"/>
      <c r="C1046" s="4" t="s">
        <v>2053</v>
      </c>
      <c r="D1046" s="9" t="s">
        <v>2054</v>
      </c>
      <c r="E1046" s="5">
        <v>119.8</v>
      </c>
      <c r="F1046" t="s">
        <v>2018</v>
      </c>
      <c r="G1046" s="5">
        <v>59.9</v>
      </c>
    </row>
    <row r="1047" spans="2:5" ht="15">
      <c r="B1047" s="9"/>
      <c r="C1047" s="4" t="s">
        <v>2055</v>
      </c>
      <c r="D1047" s="9" t="s">
        <v>2056</v>
      </c>
      <c r="E1047" s="5">
        <v>2</v>
      </c>
    </row>
    <row r="1048" spans="2:5" ht="15">
      <c r="B1048" s="9"/>
      <c r="C1048" s="4" t="s">
        <v>2057</v>
      </c>
      <c r="D1048" s="9" t="s">
        <v>2058</v>
      </c>
      <c r="E1048" s="5">
        <v>2</v>
      </c>
    </row>
    <row r="1049" spans="2:5" ht="15">
      <c r="B1049" s="9"/>
      <c r="C1049" s="4" t="s">
        <v>2059</v>
      </c>
      <c r="D1049" s="9" t="s">
        <v>2060</v>
      </c>
      <c r="E1049" s="5">
        <v>2.2</v>
      </c>
    </row>
    <row r="1050" spans="2:7" ht="15">
      <c r="B1050" s="9"/>
      <c r="C1050" s="4" t="s">
        <v>2061</v>
      </c>
      <c r="D1050" s="9" t="s">
        <v>2062</v>
      </c>
      <c r="E1050" s="5">
        <v>67.2</v>
      </c>
      <c r="F1050" t="s">
        <v>2018</v>
      </c>
      <c r="G1050" s="5">
        <v>33.6</v>
      </c>
    </row>
    <row r="1051" spans="2:5" ht="15">
      <c r="B1051" s="9"/>
      <c r="C1051" s="4" t="s">
        <v>2063</v>
      </c>
      <c r="D1051" s="9" t="s">
        <v>2064</v>
      </c>
      <c r="E1051" s="5">
        <v>313.1</v>
      </c>
    </row>
    <row r="1052" spans="2:5" ht="15">
      <c r="B1052" s="9"/>
      <c r="C1052" s="4" t="s">
        <v>2065</v>
      </c>
      <c r="D1052" s="9" t="s">
        <v>2066</v>
      </c>
      <c r="E1052" s="5">
        <v>23.7</v>
      </c>
    </row>
    <row r="1053" spans="2:5" ht="15">
      <c r="B1053" s="9"/>
      <c r="C1053" s="4" t="s">
        <v>2067</v>
      </c>
      <c r="D1053" s="9" t="s">
        <v>2068</v>
      </c>
      <c r="E1053" s="5">
        <v>31.8</v>
      </c>
    </row>
    <row r="1054" spans="2:5" ht="15">
      <c r="B1054" s="9"/>
      <c r="C1054" s="4" t="s">
        <v>2069</v>
      </c>
      <c r="D1054" s="9" t="s">
        <v>2070</v>
      </c>
      <c r="E1054" s="5">
        <v>6.9</v>
      </c>
    </row>
    <row r="1055" spans="2:5" ht="15">
      <c r="B1055" s="9"/>
      <c r="C1055" s="4" t="s">
        <v>2071</v>
      </c>
      <c r="D1055" s="9" t="s">
        <v>2072</v>
      </c>
      <c r="E1055" s="5">
        <v>19.2</v>
      </c>
    </row>
    <row r="1056" spans="2:7" ht="15">
      <c r="B1056" s="9"/>
      <c r="C1056" s="4" t="s">
        <v>2073</v>
      </c>
      <c r="D1056" s="9" t="s">
        <v>2074</v>
      </c>
      <c r="E1056" s="5">
        <v>144.7</v>
      </c>
      <c r="F1056" t="s">
        <v>2018</v>
      </c>
      <c r="G1056" s="5">
        <v>72.4</v>
      </c>
    </row>
    <row r="1057" spans="2:5" ht="15">
      <c r="B1057" s="9"/>
      <c r="C1057" s="4" t="s">
        <v>2075</v>
      </c>
      <c r="D1057" s="9" t="s">
        <v>2076</v>
      </c>
      <c r="E1057" s="5">
        <v>202.5</v>
      </c>
    </row>
    <row r="1058" spans="2:5" ht="15">
      <c r="B1058" s="9"/>
      <c r="C1058" s="4" t="s">
        <v>2077</v>
      </c>
      <c r="D1058" s="9" t="s">
        <v>2078</v>
      </c>
      <c r="E1058" s="5">
        <v>37.1</v>
      </c>
    </row>
    <row r="1059" spans="2:5" ht="15">
      <c r="B1059" s="9"/>
      <c r="C1059" s="4" t="s">
        <v>2079</v>
      </c>
      <c r="D1059" s="9" t="s">
        <v>2080</v>
      </c>
      <c r="E1059" s="5">
        <v>64.8</v>
      </c>
    </row>
    <row r="1060" spans="2:5" ht="15">
      <c r="B1060" s="9" t="s">
        <v>2081</v>
      </c>
      <c r="C1060" s="4" t="s">
        <v>2082</v>
      </c>
      <c r="D1060" s="9" t="s">
        <v>2083</v>
      </c>
      <c r="E1060" s="5">
        <v>4</v>
      </c>
    </row>
    <row r="1061" spans="2:5" ht="15">
      <c r="B1061" s="9"/>
      <c r="C1061" s="4" t="s">
        <v>2084</v>
      </c>
      <c r="D1061" s="9" t="s">
        <v>2085</v>
      </c>
      <c r="E1061" s="5">
        <v>4</v>
      </c>
    </row>
    <row r="1062" spans="2:5" ht="15">
      <c r="B1062" s="9"/>
      <c r="C1062" s="4" t="s">
        <v>2086</v>
      </c>
      <c r="D1062" s="9" t="s">
        <v>2087</v>
      </c>
      <c r="E1062" s="5">
        <v>198.4</v>
      </c>
    </row>
    <row r="1063" spans="2:5" ht="15">
      <c r="B1063" s="9"/>
      <c r="C1063" s="4" t="s">
        <v>2088</v>
      </c>
      <c r="D1063" s="9" t="s">
        <v>2089</v>
      </c>
      <c r="E1063" s="5">
        <v>202</v>
      </c>
    </row>
    <row r="1064" spans="2:5" ht="15">
      <c r="B1064" s="9"/>
      <c r="C1064" s="4" t="s">
        <v>2090</v>
      </c>
      <c r="D1064" s="9" t="s">
        <v>2091</v>
      </c>
      <c r="E1064" s="5">
        <v>233.9</v>
      </c>
    </row>
    <row r="1065" spans="2:5" ht="15">
      <c r="B1065" s="9"/>
      <c r="C1065" s="4" t="s">
        <v>2092</v>
      </c>
      <c r="D1065" s="9" t="s">
        <v>2093</v>
      </c>
      <c r="E1065" s="5">
        <v>2.5</v>
      </c>
    </row>
    <row r="1066" spans="2:5" ht="15">
      <c r="B1066" s="9" t="s">
        <v>2018</v>
      </c>
      <c r="C1066" s="4" t="s">
        <v>2094</v>
      </c>
      <c r="D1066" s="9" t="s">
        <v>2095</v>
      </c>
      <c r="E1066" s="5">
        <v>104</v>
      </c>
    </row>
    <row r="1067" spans="2:5" ht="15">
      <c r="B1067" s="9"/>
      <c r="C1067" s="4" t="s">
        <v>2096</v>
      </c>
      <c r="D1067" s="9" t="s">
        <v>2097</v>
      </c>
      <c r="E1067" s="5">
        <v>114.9</v>
      </c>
    </row>
    <row r="1068" spans="2:7" ht="15">
      <c r="B1068" s="9"/>
      <c r="C1068" s="6" t="s">
        <v>2016</v>
      </c>
      <c r="D1068" s="7" t="s">
        <v>2017</v>
      </c>
      <c r="E1068" s="8">
        <v>382.4</v>
      </c>
      <c r="G1068" s="5">
        <v>191.2</v>
      </c>
    </row>
    <row r="1069" spans="2:7" ht="15">
      <c r="B1069" s="9"/>
      <c r="C1069" s="6" t="s">
        <v>2045</v>
      </c>
      <c r="D1069" s="7" t="s">
        <v>2046</v>
      </c>
      <c r="E1069" s="8">
        <v>56.7</v>
      </c>
      <c r="G1069" s="5">
        <v>28.4</v>
      </c>
    </row>
    <row r="1070" spans="2:5" ht="15">
      <c r="B1070" s="9"/>
      <c r="C1070" s="4" t="s">
        <v>2098</v>
      </c>
      <c r="D1070" s="9" t="s">
        <v>2099</v>
      </c>
      <c r="E1070" s="5">
        <v>1620.2</v>
      </c>
    </row>
    <row r="1071" spans="2:7" ht="15">
      <c r="B1071" s="9"/>
      <c r="C1071" s="6" t="s">
        <v>2053</v>
      </c>
      <c r="D1071" s="7" t="s">
        <v>2054</v>
      </c>
      <c r="E1071" s="8">
        <v>119.8</v>
      </c>
      <c r="G1071" s="5">
        <v>59.9</v>
      </c>
    </row>
    <row r="1072" spans="2:7" ht="15">
      <c r="B1072" s="9"/>
      <c r="C1072" s="6" t="s">
        <v>2061</v>
      </c>
      <c r="D1072" s="7" t="s">
        <v>2062</v>
      </c>
      <c r="E1072" s="8">
        <v>67.2</v>
      </c>
      <c r="G1072" s="5">
        <v>33.6</v>
      </c>
    </row>
    <row r="1073" spans="2:7" ht="15">
      <c r="B1073" s="9"/>
      <c r="C1073" s="6" t="s">
        <v>2073</v>
      </c>
      <c r="D1073" s="7" t="s">
        <v>2074</v>
      </c>
      <c r="E1073" s="8">
        <v>144.7</v>
      </c>
      <c r="G1073" s="5">
        <v>72.4</v>
      </c>
    </row>
    <row r="1074" spans="2:5" ht="15">
      <c r="B1074" s="9" t="s">
        <v>6711</v>
      </c>
      <c r="C1074" s="4" t="s">
        <v>2100</v>
      </c>
      <c r="D1074" s="9" t="s">
        <v>2101</v>
      </c>
      <c r="E1074" s="5">
        <v>1245.6</v>
      </c>
    </row>
    <row r="1075" spans="2:5" ht="15">
      <c r="B1075" s="9"/>
      <c r="C1075" s="4" t="s">
        <v>2102</v>
      </c>
      <c r="D1075" s="9" t="s">
        <v>2103</v>
      </c>
      <c r="E1075" s="5">
        <v>2</v>
      </c>
    </row>
    <row r="1076" spans="2:5" ht="15">
      <c r="B1076" s="9"/>
      <c r="C1076" s="4" t="s">
        <v>2104</v>
      </c>
      <c r="D1076" s="9" t="s">
        <v>2105</v>
      </c>
      <c r="E1076" s="5">
        <v>2</v>
      </c>
    </row>
    <row r="1077" spans="2:5" ht="15">
      <c r="B1077" s="9"/>
      <c r="C1077" s="4" t="s">
        <v>2106</v>
      </c>
      <c r="D1077" s="9" t="s">
        <v>2107</v>
      </c>
      <c r="E1077" s="5">
        <v>7.1</v>
      </c>
    </row>
    <row r="1078" spans="2:5" ht="15">
      <c r="B1078" s="9"/>
      <c r="C1078" s="4" t="s">
        <v>2108</v>
      </c>
      <c r="D1078" s="9" t="s">
        <v>2109</v>
      </c>
      <c r="E1078" s="5">
        <v>31.8</v>
      </c>
    </row>
    <row r="1079" spans="2:5" ht="15">
      <c r="B1079" s="9"/>
      <c r="C1079" s="4" t="s">
        <v>2110</v>
      </c>
      <c r="D1079" s="9" t="s">
        <v>2111</v>
      </c>
      <c r="E1079" s="5">
        <v>2</v>
      </c>
    </row>
    <row r="1080" spans="2:5" ht="15">
      <c r="B1080" s="9"/>
      <c r="C1080" s="4" t="s">
        <v>2112</v>
      </c>
      <c r="D1080" s="9" t="s">
        <v>2113</v>
      </c>
      <c r="E1080" s="5">
        <v>2</v>
      </c>
    </row>
    <row r="1081" spans="2:5" ht="15">
      <c r="B1081" s="9"/>
      <c r="C1081" s="4" t="s">
        <v>2114</v>
      </c>
      <c r="D1081" s="9" t="s">
        <v>2115</v>
      </c>
      <c r="E1081" s="5">
        <v>2.2</v>
      </c>
    </row>
    <row r="1082" spans="2:5" ht="15">
      <c r="B1082" s="9"/>
      <c r="C1082" s="4" t="s">
        <v>2116</v>
      </c>
      <c r="D1082" s="9" t="s">
        <v>2117</v>
      </c>
      <c r="E1082" s="5">
        <v>2</v>
      </c>
    </row>
    <row r="1083" spans="2:5" ht="15">
      <c r="B1083" s="9"/>
      <c r="C1083" s="4" t="s">
        <v>2118</v>
      </c>
      <c r="D1083" s="9" t="s">
        <v>2119</v>
      </c>
      <c r="E1083" s="5">
        <v>87.4</v>
      </c>
    </row>
    <row r="1084" spans="2:5" ht="15">
      <c r="B1084" s="9"/>
      <c r="C1084" s="4" t="s">
        <v>2120</v>
      </c>
      <c r="D1084" s="9" t="s">
        <v>2121</v>
      </c>
      <c r="E1084" s="5">
        <v>7</v>
      </c>
    </row>
    <row r="1085" spans="2:5" ht="15">
      <c r="B1085" s="9"/>
      <c r="C1085" s="4" t="s">
        <v>2122</v>
      </c>
      <c r="D1085" s="9" t="s">
        <v>2123</v>
      </c>
      <c r="E1085" s="5">
        <v>2</v>
      </c>
    </row>
    <row r="1086" spans="2:5" ht="15">
      <c r="B1086" s="9"/>
      <c r="C1086" s="4" t="s">
        <v>2124</v>
      </c>
      <c r="D1086" s="9" t="s">
        <v>2125</v>
      </c>
      <c r="E1086" s="5">
        <v>2.3</v>
      </c>
    </row>
    <row r="1087" spans="2:5" ht="15">
      <c r="B1087" s="9"/>
      <c r="C1087" s="4" t="s">
        <v>2126</v>
      </c>
      <c r="D1087" s="9" t="s">
        <v>2127</v>
      </c>
      <c r="E1087" s="5">
        <v>259</v>
      </c>
    </row>
    <row r="1088" spans="2:5" ht="15">
      <c r="B1088" s="9"/>
      <c r="C1088" s="4" t="s">
        <v>2128</v>
      </c>
      <c r="D1088" s="9" t="s">
        <v>2129</v>
      </c>
      <c r="E1088" s="5">
        <v>59</v>
      </c>
    </row>
    <row r="1089" spans="2:5" ht="15">
      <c r="B1089" s="9"/>
      <c r="C1089" s="4" t="s">
        <v>2130</v>
      </c>
      <c r="D1089" s="9" t="s">
        <v>2131</v>
      </c>
      <c r="E1089" s="5">
        <v>2.3</v>
      </c>
    </row>
    <row r="1090" spans="2:5" ht="15">
      <c r="B1090" s="9"/>
      <c r="C1090" s="4" t="s">
        <v>2132</v>
      </c>
      <c r="D1090" s="9" t="s">
        <v>2133</v>
      </c>
      <c r="E1090" s="5">
        <v>2</v>
      </c>
    </row>
    <row r="1091" spans="2:5" ht="15">
      <c r="B1091" s="9"/>
      <c r="C1091" s="4" t="s">
        <v>2134</v>
      </c>
      <c r="D1091" s="9" t="s">
        <v>2135</v>
      </c>
      <c r="E1091" s="5">
        <v>2.1</v>
      </c>
    </row>
    <row r="1092" spans="2:5" ht="15">
      <c r="B1092" s="9"/>
      <c r="C1092" s="4" t="s">
        <v>2136</v>
      </c>
      <c r="D1092" s="9" t="s">
        <v>2137</v>
      </c>
      <c r="E1092" s="5">
        <v>2.2</v>
      </c>
    </row>
    <row r="1093" spans="2:5" ht="15">
      <c r="B1093" s="9"/>
      <c r="C1093" s="4" t="s">
        <v>2138</v>
      </c>
      <c r="D1093" s="9" t="s">
        <v>2139</v>
      </c>
      <c r="E1093" s="5">
        <v>2</v>
      </c>
    </row>
    <row r="1094" spans="2:5" ht="15">
      <c r="B1094" s="9"/>
      <c r="C1094" s="4" t="s">
        <v>2140</v>
      </c>
      <c r="D1094" s="9" t="s">
        <v>2141</v>
      </c>
      <c r="E1094" s="5">
        <v>274.1</v>
      </c>
    </row>
    <row r="1095" spans="2:5" ht="15">
      <c r="B1095" s="9"/>
      <c r="C1095" s="4" t="s">
        <v>2142</v>
      </c>
      <c r="D1095" s="9" t="s">
        <v>2143</v>
      </c>
      <c r="E1095" s="5">
        <v>2.1</v>
      </c>
    </row>
    <row r="1096" spans="2:5" ht="15">
      <c r="B1096" s="9"/>
      <c r="C1096" s="4" t="s">
        <v>2144</v>
      </c>
      <c r="D1096" s="9" t="s">
        <v>2145</v>
      </c>
      <c r="E1096" s="5">
        <v>2.8</v>
      </c>
    </row>
    <row r="1097" spans="2:5" ht="15">
      <c r="B1097" s="9"/>
      <c r="C1097" s="4" t="s">
        <v>2146</v>
      </c>
      <c r="D1097" s="9" t="s">
        <v>2147</v>
      </c>
      <c r="E1097" s="5">
        <v>16.5</v>
      </c>
    </row>
    <row r="1098" spans="2:5" ht="15">
      <c r="B1098" s="9"/>
      <c r="C1098" s="4" t="s">
        <v>2148</v>
      </c>
      <c r="D1098" s="9" t="s">
        <v>2149</v>
      </c>
      <c r="E1098" s="5">
        <v>2</v>
      </c>
    </row>
    <row r="1099" spans="2:5" ht="15">
      <c r="B1099" s="9"/>
      <c r="C1099" s="4" t="s">
        <v>2150</v>
      </c>
      <c r="D1099" s="9" t="s">
        <v>2151</v>
      </c>
      <c r="E1099" s="5">
        <v>2</v>
      </c>
    </row>
    <row r="1100" spans="2:5" ht="15">
      <c r="B1100" s="9"/>
      <c r="C1100" s="4" t="s">
        <v>2152</v>
      </c>
      <c r="D1100" s="9" t="s">
        <v>2153</v>
      </c>
      <c r="E1100" s="5">
        <v>2</v>
      </c>
    </row>
    <row r="1101" spans="2:5" ht="15">
      <c r="B1101" s="9"/>
      <c r="C1101" s="4" t="s">
        <v>2154</v>
      </c>
      <c r="D1101" s="9" t="s">
        <v>2155</v>
      </c>
      <c r="E1101" s="5">
        <v>4.5</v>
      </c>
    </row>
    <row r="1102" spans="2:5" ht="15">
      <c r="B1102" s="9"/>
      <c r="C1102" s="4" t="s">
        <v>2156</v>
      </c>
      <c r="D1102" s="9" t="s">
        <v>2157</v>
      </c>
      <c r="E1102" s="5">
        <v>33</v>
      </c>
    </row>
    <row r="1103" spans="2:5" ht="15">
      <c r="B1103" s="9"/>
      <c r="C1103" s="4" t="s">
        <v>2158</v>
      </c>
      <c r="D1103" s="9" t="s">
        <v>2159</v>
      </c>
      <c r="E1103" s="5">
        <v>4</v>
      </c>
    </row>
    <row r="1104" spans="2:5" ht="15">
      <c r="B1104" s="9" t="s">
        <v>2160</v>
      </c>
      <c r="C1104" s="4" t="s">
        <v>2161</v>
      </c>
      <c r="D1104" s="9" t="s">
        <v>2162</v>
      </c>
      <c r="E1104" s="5">
        <v>903.1</v>
      </c>
    </row>
    <row r="1105" spans="2:5" ht="15">
      <c r="B1105" s="9"/>
      <c r="C1105" s="4" t="s">
        <v>2163</v>
      </c>
      <c r="D1105" s="9" t="s">
        <v>2164</v>
      </c>
      <c r="E1105" s="5">
        <v>790.3</v>
      </c>
    </row>
    <row r="1106" spans="2:5" ht="15">
      <c r="B1106" s="9" t="s">
        <v>2165</v>
      </c>
      <c r="C1106" s="4" t="s">
        <v>6569</v>
      </c>
      <c r="D1106" s="9" t="s">
        <v>2166</v>
      </c>
      <c r="E1106" s="5">
        <v>3</v>
      </c>
    </row>
    <row r="1107" spans="2:5" ht="15">
      <c r="B1107" s="9"/>
      <c r="C1107" s="4" t="s">
        <v>2167</v>
      </c>
      <c r="D1107" s="9" t="s">
        <v>2168</v>
      </c>
      <c r="E1107" s="5">
        <v>7.7</v>
      </c>
    </row>
    <row r="1108" spans="2:5" ht="15">
      <c r="B1108" s="9"/>
      <c r="C1108" s="4" t="s">
        <v>2169</v>
      </c>
      <c r="D1108" s="9" t="s">
        <v>2170</v>
      </c>
      <c r="E1108" s="5">
        <v>6.5</v>
      </c>
    </row>
    <row r="1109" spans="2:5" ht="15">
      <c r="B1109" s="9"/>
      <c r="C1109" s="4" t="s">
        <v>2171</v>
      </c>
      <c r="D1109" s="9" t="s">
        <v>2172</v>
      </c>
      <c r="E1109" s="5">
        <v>23.1</v>
      </c>
    </row>
    <row r="1110" spans="2:5" ht="15">
      <c r="B1110" s="9"/>
      <c r="C1110" s="4" t="s">
        <v>2173</v>
      </c>
      <c r="D1110" s="9" t="s">
        <v>2174</v>
      </c>
      <c r="E1110" s="5">
        <v>12.5</v>
      </c>
    </row>
    <row r="1111" spans="2:5" ht="15">
      <c r="B1111" s="9"/>
      <c r="C1111" s="4" t="s">
        <v>2175</v>
      </c>
      <c r="D1111" s="9" t="s">
        <v>2176</v>
      </c>
      <c r="E1111" s="5">
        <v>13.3</v>
      </c>
    </row>
    <row r="1112" spans="2:5" ht="15">
      <c r="B1112" s="9"/>
      <c r="C1112" s="4" t="s">
        <v>2177</v>
      </c>
      <c r="D1112" s="9" t="s">
        <v>2178</v>
      </c>
      <c r="E1112" s="5">
        <v>6.5</v>
      </c>
    </row>
    <row r="1113" spans="2:5" ht="15">
      <c r="B1113" s="9"/>
      <c r="C1113" s="4" t="s">
        <v>2179</v>
      </c>
      <c r="D1113" s="9" t="s">
        <v>2180</v>
      </c>
      <c r="E1113" s="5">
        <v>3.4</v>
      </c>
    </row>
    <row r="1114" spans="2:5" ht="15">
      <c r="B1114" s="9"/>
      <c r="C1114" s="4" t="s">
        <v>2181</v>
      </c>
      <c r="D1114" s="9" t="s">
        <v>2182</v>
      </c>
      <c r="E1114" s="5">
        <v>4.6</v>
      </c>
    </row>
    <row r="1115" spans="2:5" ht="15">
      <c r="B1115" s="9"/>
      <c r="C1115" s="4" t="s">
        <v>2183</v>
      </c>
      <c r="D1115" s="9" t="s">
        <v>2184</v>
      </c>
      <c r="E1115" s="5">
        <v>8.5</v>
      </c>
    </row>
    <row r="1116" spans="2:5" ht="15">
      <c r="B1116" s="9"/>
      <c r="C1116" s="4" t="s">
        <v>2185</v>
      </c>
      <c r="D1116" s="9" t="s">
        <v>2186</v>
      </c>
      <c r="E1116" s="5">
        <v>3.1</v>
      </c>
    </row>
    <row r="1117" spans="2:5" ht="15">
      <c r="B1117" s="9" t="s">
        <v>2187</v>
      </c>
      <c r="C1117" s="4" t="s">
        <v>2188</v>
      </c>
      <c r="D1117" s="9" t="s">
        <v>2189</v>
      </c>
      <c r="E1117" s="5">
        <v>1356.5</v>
      </c>
    </row>
    <row r="1118" spans="2:5" ht="15">
      <c r="B1118" s="9"/>
      <c r="C1118" s="4" t="s">
        <v>2190</v>
      </c>
      <c r="D1118" s="9" t="s">
        <v>2191</v>
      </c>
      <c r="E1118" s="5">
        <v>173.2</v>
      </c>
    </row>
    <row r="1119" spans="2:5" ht="15">
      <c r="B1119" s="9"/>
      <c r="C1119" s="4" t="s">
        <v>2192</v>
      </c>
      <c r="D1119" s="9" t="s">
        <v>2193</v>
      </c>
      <c r="E1119" s="5">
        <v>203.2</v>
      </c>
    </row>
    <row r="1120" spans="2:5" ht="15">
      <c r="B1120" s="9"/>
      <c r="C1120" s="4" t="s">
        <v>2194</v>
      </c>
      <c r="D1120" s="9" t="s">
        <v>2195</v>
      </c>
      <c r="E1120" s="5">
        <v>53</v>
      </c>
    </row>
    <row r="1121" spans="2:5" ht="15">
      <c r="B1121" s="9"/>
      <c r="C1121" s="4" t="s">
        <v>2196</v>
      </c>
      <c r="D1121" s="9" t="s">
        <v>2197</v>
      </c>
      <c r="E1121" s="5">
        <v>5.3</v>
      </c>
    </row>
    <row r="1122" spans="2:5" ht="15">
      <c r="B1122" s="9"/>
      <c r="C1122" s="4" t="s">
        <v>2198</v>
      </c>
      <c r="D1122" s="9" t="s">
        <v>2199</v>
      </c>
      <c r="E1122" s="5">
        <v>32.4</v>
      </c>
    </row>
    <row r="1123" spans="2:5" ht="15">
      <c r="B1123" s="9"/>
      <c r="C1123" s="4" t="s">
        <v>2200</v>
      </c>
      <c r="D1123" s="9" t="s">
        <v>2201</v>
      </c>
      <c r="E1123" s="5">
        <v>202.3</v>
      </c>
    </row>
    <row r="1124" spans="2:5" ht="15">
      <c r="B1124" s="9" t="s">
        <v>2202</v>
      </c>
      <c r="C1124" s="4" t="s">
        <v>2203</v>
      </c>
      <c r="D1124" s="9" t="s">
        <v>2204</v>
      </c>
      <c r="E1124" s="5">
        <v>179.2</v>
      </c>
    </row>
    <row r="1125" spans="2:5" ht="15">
      <c r="B1125" s="9"/>
      <c r="C1125" s="4" t="s">
        <v>2205</v>
      </c>
      <c r="D1125" s="9" t="s">
        <v>2206</v>
      </c>
      <c r="E1125" s="5">
        <v>64.8</v>
      </c>
    </row>
    <row r="1126" spans="2:5" ht="15">
      <c r="B1126" s="9"/>
      <c r="C1126" s="4" t="s">
        <v>2207</v>
      </c>
      <c r="D1126" s="9" t="s">
        <v>2208</v>
      </c>
      <c r="E1126" s="5">
        <v>10302</v>
      </c>
    </row>
    <row r="1127" spans="2:5" ht="15">
      <c r="B1127" s="9"/>
      <c r="C1127" s="4" t="s">
        <v>2209</v>
      </c>
      <c r="D1127" s="9" t="s">
        <v>2210</v>
      </c>
      <c r="E1127" s="5">
        <v>25</v>
      </c>
    </row>
    <row r="1128" spans="2:5" ht="15">
      <c r="B1128" s="9"/>
      <c r="C1128" s="4" t="s">
        <v>2211</v>
      </c>
      <c r="D1128" s="9" t="s">
        <v>2212</v>
      </c>
      <c r="E1128" s="5">
        <v>33.6</v>
      </c>
    </row>
    <row r="1129" spans="2:5" ht="15">
      <c r="B1129" s="9"/>
      <c r="C1129" s="4" t="s">
        <v>2213</v>
      </c>
      <c r="D1129" s="9" t="s">
        <v>6835</v>
      </c>
      <c r="E1129" s="5">
        <v>32.2</v>
      </c>
    </row>
    <row r="1130" spans="2:5" ht="15">
      <c r="B1130" s="9" t="s">
        <v>2214</v>
      </c>
      <c r="C1130" s="4" t="s">
        <v>2215</v>
      </c>
      <c r="D1130" s="9" t="s">
        <v>2216</v>
      </c>
      <c r="E1130" s="5">
        <v>66.4</v>
      </c>
    </row>
    <row r="1131" spans="2:5" ht="15">
      <c r="B1131" s="9"/>
      <c r="C1131" s="4" t="s">
        <v>2217</v>
      </c>
      <c r="D1131" s="9" t="s">
        <v>2218</v>
      </c>
      <c r="E1131" s="5">
        <v>10.1</v>
      </c>
    </row>
    <row r="1132" spans="2:5" ht="15">
      <c r="B1132" s="9"/>
      <c r="C1132" s="4" t="s">
        <v>2219</v>
      </c>
      <c r="D1132" s="9" t="s">
        <v>2220</v>
      </c>
      <c r="E1132" s="5">
        <v>8.5</v>
      </c>
    </row>
    <row r="1133" spans="2:5" ht="15">
      <c r="B1133" s="9"/>
      <c r="C1133" s="4" t="s">
        <v>2221</v>
      </c>
      <c r="D1133" s="9" t="s">
        <v>2222</v>
      </c>
      <c r="E1133" s="5">
        <v>10.1</v>
      </c>
    </row>
    <row r="1134" spans="2:5" ht="15">
      <c r="B1134" s="9"/>
      <c r="C1134" s="4" t="s">
        <v>2223</v>
      </c>
      <c r="D1134" s="9" t="s">
        <v>2224</v>
      </c>
      <c r="E1134" s="5">
        <v>20.2</v>
      </c>
    </row>
    <row r="1135" spans="2:5" ht="15">
      <c r="B1135" s="9"/>
      <c r="C1135" s="4" t="s">
        <v>2225</v>
      </c>
      <c r="D1135" s="9" t="s">
        <v>2226</v>
      </c>
      <c r="E1135" s="5">
        <v>27.4</v>
      </c>
    </row>
    <row r="1136" spans="2:5" ht="15">
      <c r="B1136" s="9"/>
      <c r="C1136" s="4" t="s">
        <v>2227</v>
      </c>
      <c r="D1136" s="9" t="s">
        <v>2228</v>
      </c>
      <c r="E1136" s="5">
        <v>7.1</v>
      </c>
    </row>
    <row r="1137" spans="2:5" ht="15">
      <c r="B1137" s="9"/>
      <c r="C1137" s="4" t="s">
        <v>2229</v>
      </c>
      <c r="D1137" s="9" t="s">
        <v>2230</v>
      </c>
      <c r="E1137" s="5">
        <v>40.9</v>
      </c>
    </row>
    <row r="1138" spans="2:5" ht="15">
      <c r="B1138" s="9"/>
      <c r="C1138" s="4" t="s">
        <v>2231</v>
      </c>
      <c r="D1138" s="9" t="s">
        <v>2232</v>
      </c>
      <c r="E1138" s="5">
        <v>3.6</v>
      </c>
    </row>
    <row r="1139" spans="2:5" ht="15">
      <c r="B1139" s="9"/>
      <c r="C1139" s="4" t="s">
        <v>2233</v>
      </c>
      <c r="D1139" s="9" t="s">
        <v>2234</v>
      </c>
      <c r="E1139" s="5">
        <v>28.7</v>
      </c>
    </row>
    <row r="1140" spans="2:5" ht="15">
      <c r="B1140" s="9"/>
      <c r="C1140" s="4" t="s">
        <v>2235</v>
      </c>
      <c r="D1140" s="9" t="s">
        <v>2236</v>
      </c>
      <c r="E1140" s="5">
        <v>78</v>
      </c>
    </row>
    <row r="1141" spans="2:5" ht="15">
      <c r="B1141" s="9"/>
      <c r="C1141" s="4" t="s">
        <v>2237</v>
      </c>
      <c r="D1141" s="9" t="s">
        <v>2238</v>
      </c>
      <c r="E1141" s="5">
        <v>2.5</v>
      </c>
    </row>
    <row r="1142" spans="2:5" ht="15">
      <c r="B1142" s="9"/>
      <c r="C1142" s="4" t="s">
        <v>2239</v>
      </c>
      <c r="D1142" s="9" t="s">
        <v>2240</v>
      </c>
      <c r="E1142" s="5">
        <v>299.6</v>
      </c>
    </row>
    <row r="1143" spans="2:5" ht="15">
      <c r="B1143" s="9"/>
      <c r="C1143" s="4" t="s">
        <v>2241</v>
      </c>
      <c r="D1143" s="9" t="s">
        <v>2242</v>
      </c>
      <c r="E1143" s="5">
        <v>19.8</v>
      </c>
    </row>
    <row r="1144" spans="2:5" ht="15">
      <c r="B1144" s="9"/>
      <c r="C1144" s="4" t="s">
        <v>2243</v>
      </c>
      <c r="D1144" s="9" t="s">
        <v>2244</v>
      </c>
      <c r="E1144" s="5">
        <v>10.9</v>
      </c>
    </row>
    <row r="1145" spans="2:5" ht="15">
      <c r="B1145" s="9"/>
      <c r="C1145" s="4" t="s">
        <v>2245</v>
      </c>
      <c r="D1145" s="9" t="s">
        <v>2246</v>
      </c>
      <c r="E1145" s="5">
        <v>2.6</v>
      </c>
    </row>
    <row r="1146" spans="2:5" ht="15">
      <c r="B1146" s="9"/>
      <c r="C1146" s="4" t="s">
        <v>2247</v>
      </c>
      <c r="D1146" s="9" t="s">
        <v>2248</v>
      </c>
      <c r="E1146" s="5">
        <v>3</v>
      </c>
    </row>
    <row r="1147" spans="2:5" ht="15">
      <c r="B1147" s="9"/>
      <c r="C1147" s="4" t="s">
        <v>2249</v>
      </c>
      <c r="D1147" s="9" t="s">
        <v>2250</v>
      </c>
      <c r="E1147" s="5">
        <v>11.4</v>
      </c>
    </row>
    <row r="1148" spans="2:5" ht="15">
      <c r="B1148" s="9"/>
      <c r="C1148" s="4" t="s">
        <v>2251</v>
      </c>
      <c r="D1148" s="9" t="s">
        <v>2252</v>
      </c>
      <c r="E1148" s="5">
        <v>3.6</v>
      </c>
    </row>
    <row r="1149" spans="2:5" ht="15">
      <c r="B1149" s="9"/>
      <c r="C1149" s="4" t="s">
        <v>2253</v>
      </c>
      <c r="D1149" s="9" t="s">
        <v>2254</v>
      </c>
      <c r="E1149" s="5">
        <v>63.1</v>
      </c>
    </row>
    <row r="1150" spans="2:5" ht="15">
      <c r="B1150" s="9"/>
      <c r="C1150" s="4" t="s">
        <v>2255</v>
      </c>
      <c r="D1150" s="9" t="s">
        <v>2256</v>
      </c>
      <c r="E1150" s="5">
        <v>6.5</v>
      </c>
    </row>
    <row r="1151" spans="2:5" ht="15">
      <c r="B1151" s="9"/>
      <c r="C1151" s="4" t="s">
        <v>2257</v>
      </c>
      <c r="D1151" s="9" t="s">
        <v>2258</v>
      </c>
      <c r="E1151" s="5">
        <v>2.3</v>
      </c>
    </row>
    <row r="1152" spans="2:5" ht="15">
      <c r="B1152" s="9"/>
      <c r="C1152" s="4" t="s">
        <v>2259</v>
      </c>
      <c r="D1152" s="9" t="s">
        <v>2260</v>
      </c>
      <c r="E1152" s="5">
        <v>63.7</v>
      </c>
    </row>
    <row r="1153" spans="2:5" ht="15">
      <c r="B1153" s="9"/>
      <c r="C1153" s="4" t="s">
        <v>2261</v>
      </c>
      <c r="D1153" s="9" t="s">
        <v>2262</v>
      </c>
      <c r="E1153" s="5">
        <v>34.8</v>
      </c>
    </row>
    <row r="1154" spans="2:5" ht="15">
      <c r="B1154" s="9"/>
      <c r="C1154" s="4" t="s">
        <v>2263</v>
      </c>
      <c r="D1154" s="9" t="s">
        <v>2264</v>
      </c>
      <c r="E1154" s="5">
        <v>106.8</v>
      </c>
    </row>
    <row r="1155" spans="2:5" ht="15">
      <c r="B1155" s="9"/>
      <c r="C1155" s="4" t="s">
        <v>2265</v>
      </c>
      <c r="D1155" s="9" t="s">
        <v>2266</v>
      </c>
      <c r="E1155" s="5">
        <v>20.2</v>
      </c>
    </row>
    <row r="1156" spans="2:5" ht="15">
      <c r="B1156" s="9"/>
      <c r="C1156" s="4" t="s">
        <v>2267</v>
      </c>
      <c r="D1156" s="9" t="s">
        <v>2268</v>
      </c>
      <c r="E1156" s="5">
        <v>18.2</v>
      </c>
    </row>
    <row r="1157" spans="2:5" ht="15">
      <c r="B1157" s="9" t="s">
        <v>2269</v>
      </c>
      <c r="C1157" s="4" t="s">
        <v>2270</v>
      </c>
      <c r="D1157" s="9" t="s">
        <v>2271</v>
      </c>
      <c r="E1157" s="5">
        <v>12.1</v>
      </c>
    </row>
    <row r="1158" spans="2:5" ht="15">
      <c r="B1158" s="9"/>
      <c r="C1158" s="4" t="s">
        <v>2272</v>
      </c>
      <c r="D1158" s="9" t="s">
        <v>2273</v>
      </c>
      <c r="E1158" s="5">
        <v>14.2</v>
      </c>
    </row>
    <row r="1159" spans="2:5" ht="15">
      <c r="B1159" s="9"/>
      <c r="C1159" s="4" t="s">
        <v>2274</v>
      </c>
      <c r="D1159" s="9" t="s">
        <v>6843</v>
      </c>
      <c r="E1159" s="5">
        <v>411.8</v>
      </c>
    </row>
    <row r="1160" spans="2:5" ht="15">
      <c r="B1160" s="9"/>
      <c r="C1160" s="4" t="s">
        <v>2275</v>
      </c>
      <c r="D1160" s="9" t="s">
        <v>2276</v>
      </c>
      <c r="E1160" s="5">
        <v>48.6</v>
      </c>
    </row>
    <row r="1161" spans="2:5" ht="15">
      <c r="B1161" s="9"/>
      <c r="C1161" s="4" t="s">
        <v>2277</v>
      </c>
      <c r="D1161" s="9" t="s">
        <v>2278</v>
      </c>
      <c r="E1161" s="5">
        <v>32.3</v>
      </c>
    </row>
    <row r="1162" spans="2:5" ht="15">
      <c r="B1162" s="9"/>
      <c r="C1162" s="4" t="s">
        <v>2279</v>
      </c>
      <c r="D1162" s="9" t="s">
        <v>2280</v>
      </c>
      <c r="E1162" s="5">
        <v>303.8</v>
      </c>
    </row>
    <row r="1163" spans="2:5" ht="15">
      <c r="B1163" s="9" t="s">
        <v>2281</v>
      </c>
      <c r="C1163" s="4" t="s">
        <v>2282</v>
      </c>
      <c r="D1163" s="9" t="s">
        <v>2283</v>
      </c>
      <c r="E1163" s="5">
        <v>12997.2</v>
      </c>
    </row>
    <row r="1164" spans="2:5" ht="15">
      <c r="B1164" s="9"/>
      <c r="C1164" s="4" t="s">
        <v>2284</v>
      </c>
      <c r="D1164" s="9" t="s">
        <v>2285</v>
      </c>
      <c r="E1164" s="5">
        <v>64.7</v>
      </c>
    </row>
    <row r="1165" spans="2:5" ht="15">
      <c r="B1165" s="9" t="s">
        <v>2286</v>
      </c>
      <c r="C1165" s="4" t="s">
        <v>2287</v>
      </c>
      <c r="D1165" s="9" t="s">
        <v>2288</v>
      </c>
      <c r="E1165" s="5">
        <v>4.8</v>
      </c>
    </row>
    <row r="1166" spans="2:5" ht="15">
      <c r="B1166" s="9"/>
      <c r="C1166" s="4" t="s">
        <v>2289</v>
      </c>
      <c r="D1166" s="9" t="s">
        <v>2290</v>
      </c>
      <c r="E1166" s="5">
        <v>658</v>
      </c>
    </row>
    <row r="1167" spans="2:5" ht="15">
      <c r="B1167" s="9"/>
      <c r="C1167" s="4" t="s">
        <v>2291</v>
      </c>
      <c r="D1167" s="9" t="s">
        <v>2292</v>
      </c>
      <c r="E1167" s="5">
        <v>50</v>
      </c>
    </row>
    <row r="1168" spans="2:5" ht="15">
      <c r="B1168" s="9" t="s">
        <v>2293</v>
      </c>
      <c r="C1168" s="4" t="s">
        <v>2294</v>
      </c>
      <c r="D1168" s="9" t="s">
        <v>2295</v>
      </c>
      <c r="E1168" s="5">
        <v>38.4</v>
      </c>
    </row>
    <row r="1169" spans="2:5" ht="15">
      <c r="B1169" s="9"/>
      <c r="C1169" s="4" t="s">
        <v>2296</v>
      </c>
      <c r="D1169" s="9" t="s">
        <v>2297</v>
      </c>
      <c r="E1169" s="5">
        <v>69.2</v>
      </c>
    </row>
    <row r="1170" spans="2:5" ht="15">
      <c r="B1170" s="9"/>
      <c r="C1170" s="4" t="s">
        <v>2298</v>
      </c>
      <c r="D1170" s="9" t="s">
        <v>2299</v>
      </c>
      <c r="E1170" s="5">
        <v>61.9</v>
      </c>
    </row>
    <row r="1171" spans="2:5" ht="15">
      <c r="B1171" s="9"/>
      <c r="C1171" s="4" t="s">
        <v>2300</v>
      </c>
      <c r="D1171" s="9" t="s">
        <v>2301</v>
      </c>
      <c r="E1171" s="5">
        <v>10.1</v>
      </c>
    </row>
    <row r="1172" spans="2:5" ht="15">
      <c r="B1172" s="9" t="s">
        <v>2302</v>
      </c>
      <c r="C1172" s="4" t="s">
        <v>2303</v>
      </c>
      <c r="D1172" s="9" t="s">
        <v>2304</v>
      </c>
      <c r="E1172" s="5">
        <v>284.7</v>
      </c>
    </row>
    <row r="1173" spans="2:7" ht="15">
      <c r="B1173" s="9"/>
      <c r="C1173" s="6" t="s">
        <v>1680</v>
      </c>
      <c r="D1173" s="7" t="s">
        <v>1681</v>
      </c>
      <c r="E1173" s="8">
        <v>8.9</v>
      </c>
      <c r="G1173" s="5">
        <v>1.2</v>
      </c>
    </row>
    <row r="1174" spans="2:5" ht="15">
      <c r="B1174" s="9"/>
      <c r="C1174" s="4" t="s">
        <v>2305</v>
      </c>
      <c r="D1174" s="9" t="s">
        <v>2306</v>
      </c>
      <c r="E1174" s="5">
        <v>36.8</v>
      </c>
    </row>
    <row r="1175" spans="2:5" ht="15">
      <c r="B1175" s="9" t="s">
        <v>2307</v>
      </c>
      <c r="C1175" s="4" t="s">
        <v>2308</v>
      </c>
      <c r="D1175" s="9" t="s">
        <v>2309</v>
      </c>
      <c r="E1175" s="5">
        <v>29.1</v>
      </c>
    </row>
    <row r="1176" spans="2:5" ht="15">
      <c r="B1176" s="9"/>
      <c r="C1176" s="4" t="s">
        <v>2310</v>
      </c>
      <c r="D1176" s="9" t="s">
        <v>6845</v>
      </c>
      <c r="E1176" s="5">
        <v>556.7</v>
      </c>
    </row>
    <row r="1177" spans="2:5" ht="15">
      <c r="B1177" s="9"/>
      <c r="C1177" s="4" t="s">
        <v>2311</v>
      </c>
      <c r="D1177" s="9" t="s">
        <v>2312</v>
      </c>
      <c r="E1177" s="5">
        <v>34.4</v>
      </c>
    </row>
    <row r="1178" spans="2:5" ht="15">
      <c r="B1178" s="9"/>
      <c r="C1178" s="4" t="s">
        <v>2313</v>
      </c>
      <c r="D1178" s="9" t="s">
        <v>2314</v>
      </c>
      <c r="E1178" s="5">
        <v>15.5</v>
      </c>
    </row>
    <row r="1179" spans="2:5" ht="15">
      <c r="B1179" s="9" t="s">
        <v>2315</v>
      </c>
      <c r="C1179" s="4" t="s">
        <v>2316</v>
      </c>
      <c r="D1179" s="9" t="s">
        <v>2317</v>
      </c>
      <c r="E1179" s="5">
        <v>18539.8</v>
      </c>
    </row>
    <row r="1180" spans="2:5" ht="15">
      <c r="B1180" s="9"/>
      <c r="C1180" s="4" t="s">
        <v>2318</v>
      </c>
      <c r="D1180" s="9" t="s">
        <v>2319</v>
      </c>
      <c r="E1180" s="5">
        <v>13.1</v>
      </c>
    </row>
    <row r="1181" spans="2:5" ht="15">
      <c r="B1181" s="9"/>
      <c r="C1181" s="4" t="s">
        <v>2320</v>
      </c>
      <c r="D1181" s="9" t="s">
        <v>2321</v>
      </c>
      <c r="E1181" s="5">
        <v>145.7</v>
      </c>
    </row>
    <row r="1182" spans="2:5" ht="15">
      <c r="B1182" s="9" t="s">
        <v>6850</v>
      </c>
      <c r="C1182" s="4" t="s">
        <v>2322</v>
      </c>
      <c r="D1182" s="9" t="s">
        <v>2323</v>
      </c>
      <c r="E1182" s="5">
        <v>131.1</v>
      </c>
    </row>
    <row r="1183" spans="2:5" ht="15">
      <c r="B1183" s="9"/>
      <c r="C1183" s="4" t="s">
        <v>2324</v>
      </c>
      <c r="D1183" s="9" t="s">
        <v>2325</v>
      </c>
      <c r="E1183" s="5">
        <v>26.2</v>
      </c>
    </row>
    <row r="1184" spans="2:5" ht="15">
      <c r="B1184" s="9"/>
      <c r="C1184" s="4" t="s">
        <v>2326</v>
      </c>
      <c r="D1184" s="9" t="s">
        <v>2327</v>
      </c>
      <c r="E1184" s="5">
        <v>39.7</v>
      </c>
    </row>
    <row r="1185" spans="2:7" ht="15">
      <c r="B1185" s="9" t="s">
        <v>2328</v>
      </c>
      <c r="C1185" s="6" t="s">
        <v>79</v>
      </c>
      <c r="D1185" s="7" t="s">
        <v>83</v>
      </c>
      <c r="E1185" s="8">
        <v>10.3</v>
      </c>
      <c r="G1185" s="5">
        <v>0.5</v>
      </c>
    </row>
    <row r="1186" spans="2:5" ht="15">
      <c r="B1186" s="9"/>
      <c r="C1186" s="4" t="s">
        <v>2329</v>
      </c>
      <c r="D1186" s="9" t="s">
        <v>2330</v>
      </c>
      <c r="E1186" s="5">
        <v>141.1</v>
      </c>
    </row>
    <row r="1187" spans="2:5" ht="15">
      <c r="B1187" s="9"/>
      <c r="C1187" s="4" t="s">
        <v>2331</v>
      </c>
      <c r="D1187" s="9" t="s">
        <v>2332</v>
      </c>
      <c r="E1187" s="5">
        <v>8.6</v>
      </c>
    </row>
    <row r="1188" spans="2:5" ht="15">
      <c r="B1188" s="9" t="s">
        <v>2333</v>
      </c>
      <c r="C1188" s="4" t="s">
        <v>763</v>
      </c>
      <c r="D1188" s="9" t="s">
        <v>2334</v>
      </c>
      <c r="E1188" s="5">
        <v>373.9</v>
      </c>
    </row>
    <row r="1189" spans="2:5" ht="15">
      <c r="B1189" s="9" t="s">
        <v>2335</v>
      </c>
      <c r="C1189" s="4" t="s">
        <v>2336</v>
      </c>
      <c r="D1189" s="9" t="s">
        <v>2335</v>
      </c>
      <c r="E1189" s="5">
        <v>77</v>
      </c>
    </row>
    <row r="1190" spans="2:5" ht="15">
      <c r="B1190" s="9" t="s">
        <v>2337</v>
      </c>
      <c r="C1190" s="4" t="s">
        <v>2338</v>
      </c>
      <c r="D1190" s="9" t="s">
        <v>2339</v>
      </c>
      <c r="E1190" s="5">
        <v>29.9</v>
      </c>
    </row>
    <row r="1191" spans="2:5" ht="15">
      <c r="B1191" s="9"/>
      <c r="C1191" s="4" t="s">
        <v>2340</v>
      </c>
      <c r="D1191" s="9" t="s">
        <v>2341</v>
      </c>
      <c r="E1191" s="5">
        <v>4.7</v>
      </c>
    </row>
    <row r="1192" spans="2:5" ht="15">
      <c r="B1192" s="9"/>
      <c r="C1192" s="4" t="s">
        <v>2342</v>
      </c>
      <c r="D1192" s="9" t="s">
        <v>2343</v>
      </c>
      <c r="E1192" s="5">
        <v>38</v>
      </c>
    </row>
    <row r="1193" spans="2:5" ht="15">
      <c r="B1193" s="9"/>
      <c r="C1193" s="4" t="s">
        <v>2344</v>
      </c>
      <c r="D1193" s="9" t="s">
        <v>2345</v>
      </c>
      <c r="E1193" s="5">
        <v>29.5</v>
      </c>
    </row>
    <row r="1194" spans="2:5" ht="15">
      <c r="B1194" s="9"/>
      <c r="C1194" s="4" t="s">
        <v>2346</v>
      </c>
      <c r="D1194" s="9" t="s">
        <v>2347</v>
      </c>
      <c r="E1194" s="5">
        <v>20.2</v>
      </c>
    </row>
    <row r="1195" spans="2:5" ht="15">
      <c r="B1195" s="9"/>
      <c r="C1195" s="4" t="s">
        <v>2348</v>
      </c>
      <c r="D1195" s="9" t="s">
        <v>2349</v>
      </c>
      <c r="E1195" s="5">
        <v>3.4</v>
      </c>
    </row>
    <row r="1196" spans="2:5" ht="15">
      <c r="B1196" s="9"/>
      <c r="C1196" s="4" t="s">
        <v>2350</v>
      </c>
      <c r="D1196" s="9" t="s">
        <v>2351</v>
      </c>
      <c r="E1196" s="5">
        <v>5.1</v>
      </c>
    </row>
    <row r="1197" spans="2:5" ht="15">
      <c r="B1197" s="9"/>
      <c r="C1197" s="4" t="s">
        <v>2352</v>
      </c>
      <c r="D1197" s="9" t="s">
        <v>2353</v>
      </c>
      <c r="E1197" s="5">
        <v>16.6</v>
      </c>
    </row>
    <row r="1198" spans="2:5" ht="15">
      <c r="B1198" s="9"/>
      <c r="C1198" s="4" t="s">
        <v>2354</v>
      </c>
      <c r="D1198" s="9" t="s">
        <v>2355</v>
      </c>
      <c r="E1198" s="5">
        <v>15.8</v>
      </c>
    </row>
    <row r="1199" spans="2:5" ht="15">
      <c r="B1199" s="9"/>
      <c r="C1199" s="4" t="s">
        <v>2356</v>
      </c>
      <c r="D1199" s="9" t="s">
        <v>2357</v>
      </c>
      <c r="E1199" s="5">
        <v>2.6</v>
      </c>
    </row>
    <row r="1200" spans="2:5" ht="15">
      <c r="B1200" s="9"/>
      <c r="C1200" s="4" t="s">
        <v>2358</v>
      </c>
      <c r="D1200" s="9" t="s">
        <v>2359</v>
      </c>
      <c r="E1200" s="5">
        <v>66.8</v>
      </c>
    </row>
    <row r="1201" spans="2:5" ht="15">
      <c r="B1201" s="9"/>
      <c r="C1201" s="4" t="s">
        <v>2360</v>
      </c>
      <c r="D1201" s="9" t="s">
        <v>2361</v>
      </c>
      <c r="E1201" s="5">
        <v>3.6</v>
      </c>
    </row>
    <row r="1202" spans="2:5" ht="15">
      <c r="B1202" s="9"/>
      <c r="C1202" s="4" t="s">
        <v>2362</v>
      </c>
      <c r="D1202" s="9" t="s">
        <v>2363</v>
      </c>
      <c r="E1202" s="5">
        <v>1.2</v>
      </c>
    </row>
    <row r="1203" spans="2:5" ht="15">
      <c r="B1203" s="9"/>
      <c r="C1203" s="4" t="s">
        <v>2364</v>
      </c>
      <c r="D1203" s="9" t="s">
        <v>2365</v>
      </c>
      <c r="E1203" s="5">
        <v>2.4</v>
      </c>
    </row>
    <row r="1204" spans="2:5" ht="15">
      <c r="B1204" s="9"/>
      <c r="C1204" s="4" t="s">
        <v>2366</v>
      </c>
      <c r="D1204" s="9" t="s">
        <v>2367</v>
      </c>
      <c r="E1204" s="5">
        <v>22.9</v>
      </c>
    </row>
    <row r="1205" spans="2:5" ht="15">
      <c r="B1205" s="9"/>
      <c r="C1205" s="4" t="s">
        <v>2368</v>
      </c>
      <c r="D1205" s="9" t="s">
        <v>2369</v>
      </c>
      <c r="E1205" s="5">
        <v>93.8</v>
      </c>
    </row>
    <row r="1206" spans="2:5" ht="15">
      <c r="B1206" s="9"/>
      <c r="C1206" s="4" t="s">
        <v>2370</v>
      </c>
      <c r="D1206" s="9" t="s">
        <v>2371</v>
      </c>
      <c r="E1206" s="5">
        <v>3.8</v>
      </c>
    </row>
    <row r="1207" spans="2:5" ht="15">
      <c r="B1207" s="9"/>
      <c r="C1207" s="4" t="s">
        <v>2372</v>
      </c>
      <c r="D1207" s="9" t="s">
        <v>2373</v>
      </c>
      <c r="E1207" s="5">
        <v>20.6</v>
      </c>
    </row>
    <row r="1208" spans="2:5" ht="15">
      <c r="B1208" s="9"/>
      <c r="C1208" s="4" t="s">
        <v>2374</v>
      </c>
      <c r="D1208" s="9" t="s">
        <v>2375</v>
      </c>
      <c r="E1208" s="5">
        <v>0.6</v>
      </c>
    </row>
    <row r="1209" spans="2:5" ht="15">
      <c r="B1209" s="9"/>
      <c r="C1209" s="4" t="s">
        <v>2376</v>
      </c>
      <c r="D1209" s="9" t="s">
        <v>2377</v>
      </c>
      <c r="E1209" s="5">
        <v>21.2</v>
      </c>
    </row>
    <row r="1210" spans="2:5" ht="15">
      <c r="B1210" s="9" t="s">
        <v>6757</v>
      </c>
      <c r="C1210" s="4" t="s">
        <v>2378</v>
      </c>
      <c r="D1210" s="9" t="s">
        <v>2379</v>
      </c>
      <c r="E1210" s="5">
        <v>14.8</v>
      </c>
    </row>
    <row r="1211" spans="2:5" ht="15">
      <c r="B1211" s="9"/>
      <c r="C1211" s="4" t="s">
        <v>2380</v>
      </c>
      <c r="D1211" s="9" t="s">
        <v>2381</v>
      </c>
      <c r="E1211" s="5">
        <v>552.7</v>
      </c>
    </row>
    <row r="1212" spans="2:5" ht="15">
      <c r="B1212" s="9"/>
      <c r="C1212" s="4" t="s">
        <v>2382</v>
      </c>
      <c r="D1212" s="9" t="s">
        <v>2383</v>
      </c>
      <c r="E1212" s="5">
        <v>96.4</v>
      </c>
    </row>
    <row r="1213" spans="2:5" ht="15">
      <c r="B1213" s="9"/>
      <c r="C1213" s="4" t="s">
        <v>2384</v>
      </c>
      <c r="D1213" s="9" t="s">
        <v>2385</v>
      </c>
      <c r="E1213" s="5">
        <v>18.8</v>
      </c>
    </row>
    <row r="1214" spans="2:5" ht="15">
      <c r="B1214" s="9" t="s">
        <v>2386</v>
      </c>
      <c r="C1214" s="4" t="s">
        <v>2387</v>
      </c>
      <c r="D1214" s="9" t="s">
        <v>2388</v>
      </c>
      <c r="E1214" s="5">
        <v>41.7</v>
      </c>
    </row>
    <row r="1215" spans="2:5" ht="15">
      <c r="B1215" s="9"/>
      <c r="C1215" s="4" t="s">
        <v>2389</v>
      </c>
      <c r="D1215" s="9" t="s">
        <v>2390</v>
      </c>
      <c r="E1215" s="5">
        <v>64.8</v>
      </c>
    </row>
    <row r="1216" spans="2:5" ht="15">
      <c r="B1216" s="9"/>
      <c r="C1216" s="4" t="s">
        <v>2391</v>
      </c>
      <c r="D1216" s="9" t="s">
        <v>2392</v>
      </c>
      <c r="E1216" s="5">
        <v>129.5</v>
      </c>
    </row>
    <row r="1217" spans="2:5" ht="15">
      <c r="B1217" s="9"/>
      <c r="C1217" s="4" t="s">
        <v>2393</v>
      </c>
      <c r="D1217" s="9" t="s">
        <v>2394</v>
      </c>
      <c r="E1217" s="5">
        <v>218.5</v>
      </c>
    </row>
    <row r="1218" spans="2:5" ht="15">
      <c r="B1218" s="9"/>
      <c r="C1218" s="4" t="s">
        <v>2395</v>
      </c>
      <c r="D1218" s="9" t="s">
        <v>2396</v>
      </c>
      <c r="E1218" s="5">
        <v>40.2</v>
      </c>
    </row>
    <row r="1219" spans="2:5" ht="15">
      <c r="B1219" s="9"/>
      <c r="C1219" s="4" t="s">
        <v>2397</v>
      </c>
      <c r="D1219" s="9" t="s">
        <v>2398</v>
      </c>
      <c r="E1219" s="5">
        <v>64.7</v>
      </c>
    </row>
    <row r="1220" spans="2:5" ht="15">
      <c r="B1220" s="9"/>
      <c r="C1220" s="4" t="s">
        <v>2399</v>
      </c>
      <c r="D1220" s="9" t="s">
        <v>2400</v>
      </c>
      <c r="E1220" s="5">
        <v>80.9</v>
      </c>
    </row>
    <row r="1221" spans="2:5" ht="15">
      <c r="B1221" s="9"/>
      <c r="C1221" s="4" t="s">
        <v>2401</v>
      </c>
      <c r="D1221" s="9" t="s">
        <v>2402</v>
      </c>
      <c r="E1221" s="5">
        <v>2</v>
      </c>
    </row>
    <row r="1222" spans="2:5" ht="15">
      <c r="B1222" s="9"/>
      <c r="C1222" s="4" t="s">
        <v>2403</v>
      </c>
      <c r="D1222" s="9" t="s">
        <v>2404</v>
      </c>
      <c r="E1222" s="5">
        <v>2578</v>
      </c>
    </row>
    <row r="1223" spans="2:5" ht="15">
      <c r="B1223" s="9"/>
      <c r="C1223" s="4" t="s">
        <v>2405</v>
      </c>
      <c r="D1223" s="9" t="s">
        <v>2406</v>
      </c>
      <c r="E1223" s="5">
        <v>15.4</v>
      </c>
    </row>
    <row r="1224" spans="2:5" ht="15">
      <c r="B1224" s="9" t="s">
        <v>2407</v>
      </c>
      <c r="C1224" s="4" t="s">
        <v>2408</v>
      </c>
      <c r="D1224" s="9" t="s">
        <v>2409</v>
      </c>
      <c r="E1224" s="5">
        <v>21.7</v>
      </c>
    </row>
    <row r="1225" spans="2:5" ht="15">
      <c r="B1225" s="9"/>
      <c r="C1225" s="4" t="s">
        <v>2410</v>
      </c>
      <c r="D1225" s="9" t="s">
        <v>2411</v>
      </c>
      <c r="E1225" s="5">
        <v>28.7</v>
      </c>
    </row>
    <row r="1226" spans="2:5" ht="15">
      <c r="B1226" s="9"/>
      <c r="C1226" s="4" t="s">
        <v>2412</v>
      </c>
      <c r="D1226" s="9" t="s">
        <v>2415</v>
      </c>
      <c r="E1226" s="5">
        <v>6</v>
      </c>
    </row>
    <row r="1227" spans="2:5" ht="15">
      <c r="B1227" s="9"/>
      <c r="C1227" s="4" t="s">
        <v>2413</v>
      </c>
      <c r="D1227" s="9" t="s">
        <v>2414</v>
      </c>
      <c r="E1227" s="5">
        <v>20.2</v>
      </c>
    </row>
    <row r="1228" spans="2:5" ht="15">
      <c r="B1228" s="9"/>
      <c r="C1228" s="4" t="s">
        <v>2416</v>
      </c>
      <c r="D1228" s="9" t="s">
        <v>2417</v>
      </c>
      <c r="E1228" s="5">
        <v>100.7</v>
      </c>
    </row>
    <row r="1229" spans="2:5" ht="15">
      <c r="B1229" s="9" t="s">
        <v>2418</v>
      </c>
      <c r="C1229" s="4" t="s">
        <v>2419</v>
      </c>
      <c r="D1229" s="9" t="s">
        <v>2420</v>
      </c>
      <c r="E1229" s="5">
        <v>3025.8</v>
      </c>
    </row>
    <row r="1230" spans="2:7" ht="15">
      <c r="B1230" s="9" t="s">
        <v>2421</v>
      </c>
      <c r="C1230" s="6" t="s">
        <v>79</v>
      </c>
      <c r="D1230" s="7" t="s">
        <v>2422</v>
      </c>
      <c r="E1230" s="8">
        <v>10.3</v>
      </c>
      <c r="G1230" s="5">
        <v>0.5</v>
      </c>
    </row>
    <row r="1231" spans="2:5" ht="15">
      <c r="B1231" s="9"/>
      <c r="C1231" s="4" t="s">
        <v>2423</v>
      </c>
      <c r="D1231" s="9" t="s">
        <v>2424</v>
      </c>
      <c r="E1231" s="5">
        <v>69</v>
      </c>
    </row>
    <row r="1232" spans="2:5" ht="15">
      <c r="B1232" s="9"/>
      <c r="C1232" s="4" t="s">
        <v>2425</v>
      </c>
      <c r="D1232" s="9" t="s">
        <v>2426</v>
      </c>
      <c r="E1232" s="5">
        <v>158</v>
      </c>
    </row>
    <row r="1233" spans="2:5" ht="15">
      <c r="B1233" s="9"/>
      <c r="C1233" s="4" t="s">
        <v>2427</v>
      </c>
      <c r="D1233" s="9" t="s">
        <v>2428</v>
      </c>
      <c r="E1233" s="5">
        <v>9.7</v>
      </c>
    </row>
    <row r="1234" spans="2:7" ht="15">
      <c r="B1234" s="9" t="s">
        <v>2429</v>
      </c>
      <c r="C1234" s="6" t="s">
        <v>79</v>
      </c>
      <c r="D1234" s="7" t="s">
        <v>2422</v>
      </c>
      <c r="E1234" s="8">
        <v>10.3</v>
      </c>
      <c r="G1234" s="5">
        <v>0.5</v>
      </c>
    </row>
    <row r="1235" spans="2:5" ht="15">
      <c r="B1235" s="9"/>
      <c r="C1235" s="4" t="s">
        <v>2430</v>
      </c>
      <c r="D1235" s="9" t="s">
        <v>2429</v>
      </c>
      <c r="E1235" s="5">
        <v>2179.8</v>
      </c>
    </row>
    <row r="1236" spans="2:5" ht="15">
      <c r="B1236" s="9" t="s">
        <v>6882</v>
      </c>
      <c r="C1236" s="4" t="s">
        <v>2431</v>
      </c>
      <c r="D1236" s="9" t="s">
        <v>2432</v>
      </c>
      <c r="E1236" s="5">
        <v>18.9</v>
      </c>
    </row>
    <row r="1237" spans="2:5" ht="15">
      <c r="B1237" s="9"/>
      <c r="C1237" s="4" t="s">
        <v>2433</v>
      </c>
      <c r="D1237" s="9" t="s">
        <v>2434</v>
      </c>
      <c r="E1237" s="5">
        <v>6.6</v>
      </c>
    </row>
    <row r="1238" spans="2:5" ht="15">
      <c r="B1238" s="9"/>
      <c r="C1238" s="4" t="s">
        <v>2435</v>
      </c>
      <c r="D1238" s="9" t="s">
        <v>2436</v>
      </c>
      <c r="E1238" s="5">
        <v>4</v>
      </c>
    </row>
    <row r="1239" spans="2:5" ht="15">
      <c r="B1239" s="9"/>
      <c r="C1239" s="4" t="s">
        <v>2437</v>
      </c>
      <c r="D1239" t="s">
        <v>2441</v>
      </c>
      <c r="E1239" s="5">
        <v>1.3</v>
      </c>
    </row>
    <row r="1240" spans="2:5" ht="15">
      <c r="B1240" s="9"/>
      <c r="C1240" s="4" t="s">
        <v>2438</v>
      </c>
      <c r="D1240" t="s">
        <v>2442</v>
      </c>
      <c r="E1240" s="5">
        <v>2</v>
      </c>
    </row>
    <row r="1241" spans="2:5" ht="15">
      <c r="B1241" s="9"/>
      <c r="C1241" s="4" t="s">
        <v>2439</v>
      </c>
      <c r="D1241" t="s">
        <v>2443</v>
      </c>
      <c r="E1241" s="5">
        <v>24.3</v>
      </c>
    </row>
    <row r="1242" spans="2:5" ht="15">
      <c r="B1242" s="9"/>
      <c r="C1242" s="4" t="s">
        <v>2440</v>
      </c>
      <c r="D1242" t="s">
        <v>2444</v>
      </c>
      <c r="E1242" s="5">
        <v>0.2</v>
      </c>
    </row>
    <row r="1243" spans="2:5" ht="15">
      <c r="B1243" s="9"/>
      <c r="C1243" s="4" t="s">
        <v>2445</v>
      </c>
      <c r="D1243" t="s">
        <v>2446</v>
      </c>
      <c r="E1243" s="5">
        <v>105.4</v>
      </c>
    </row>
    <row r="1244" spans="2:5" ht="15">
      <c r="B1244" s="9"/>
      <c r="C1244" s="4" t="s">
        <v>2447</v>
      </c>
      <c r="D1244" t="s">
        <v>2448</v>
      </c>
      <c r="E1244" s="5">
        <v>1.4</v>
      </c>
    </row>
    <row r="1245" spans="2:5" ht="15">
      <c r="B1245" s="9"/>
      <c r="C1245" s="4" t="s">
        <v>2449</v>
      </c>
      <c r="D1245" t="s">
        <v>2450</v>
      </c>
      <c r="E1245" s="5">
        <v>1</v>
      </c>
    </row>
    <row r="1246" spans="2:5" ht="15">
      <c r="B1246" s="9"/>
      <c r="C1246" s="4" t="s">
        <v>2451</v>
      </c>
      <c r="D1246" t="s">
        <v>2452</v>
      </c>
      <c r="E1246" s="5">
        <v>54.6</v>
      </c>
    </row>
    <row r="1247" spans="2:5" ht="15">
      <c r="B1247" s="9"/>
      <c r="C1247" s="4" t="s">
        <v>2453</v>
      </c>
      <c r="D1247" t="s">
        <v>2454</v>
      </c>
      <c r="E1247" s="5">
        <v>21.4</v>
      </c>
    </row>
    <row r="1248" spans="2:5" ht="15">
      <c r="B1248" s="9"/>
      <c r="C1248" s="4" t="s">
        <v>2455</v>
      </c>
      <c r="D1248" t="s">
        <v>2456</v>
      </c>
      <c r="E1248" s="5">
        <v>79.3</v>
      </c>
    </row>
    <row r="1249" spans="2:5" ht="15">
      <c r="B1249" s="9"/>
      <c r="C1249" s="4" t="s">
        <v>2457</v>
      </c>
      <c r="D1249" t="s">
        <v>2458</v>
      </c>
      <c r="E1249" s="5">
        <v>1.9</v>
      </c>
    </row>
    <row r="1250" spans="2:5" ht="15">
      <c r="B1250" s="9"/>
      <c r="C1250" s="4" t="s">
        <v>2459</v>
      </c>
      <c r="D1250" t="s">
        <v>2460</v>
      </c>
      <c r="E1250" s="5">
        <v>1.9</v>
      </c>
    </row>
    <row r="1251" spans="2:5" ht="15">
      <c r="B1251" s="9"/>
      <c r="C1251" s="4" t="s">
        <v>2461</v>
      </c>
      <c r="D1251" t="s">
        <v>2462</v>
      </c>
      <c r="E1251" s="5">
        <v>1</v>
      </c>
    </row>
    <row r="1252" spans="2:5" ht="15">
      <c r="B1252" s="9"/>
      <c r="C1252" s="4" t="s">
        <v>2463</v>
      </c>
      <c r="D1252" t="s">
        <v>2464</v>
      </c>
      <c r="E1252" s="5">
        <v>0.2</v>
      </c>
    </row>
    <row r="1253" spans="2:5" ht="15">
      <c r="B1253" s="9"/>
      <c r="C1253" s="4" t="s">
        <v>2465</v>
      </c>
      <c r="D1253" t="s">
        <v>2466</v>
      </c>
      <c r="E1253" s="5">
        <v>14.2</v>
      </c>
    </row>
    <row r="1254" spans="2:5" ht="15">
      <c r="B1254" s="9"/>
      <c r="C1254" s="4" t="s">
        <v>2467</v>
      </c>
      <c r="D1254" t="s">
        <v>2468</v>
      </c>
      <c r="E1254" s="5">
        <v>0.1</v>
      </c>
    </row>
    <row r="1255" spans="2:5" ht="15">
      <c r="B1255" s="9"/>
      <c r="C1255" s="4" t="s">
        <v>2469</v>
      </c>
      <c r="D1255" t="s">
        <v>2470</v>
      </c>
      <c r="E1255" s="5">
        <v>241.2</v>
      </c>
    </row>
    <row r="1256" spans="2:5" ht="15">
      <c r="B1256" s="9"/>
      <c r="C1256" s="4" t="s">
        <v>2471</v>
      </c>
      <c r="D1256" t="s">
        <v>2472</v>
      </c>
      <c r="E1256" s="5">
        <v>0.5</v>
      </c>
    </row>
    <row r="1257" spans="2:5" ht="15">
      <c r="B1257" s="9"/>
      <c r="C1257" s="4" t="s">
        <v>2473</v>
      </c>
      <c r="D1257" t="s">
        <v>2474</v>
      </c>
      <c r="E1257" s="5">
        <v>0.2</v>
      </c>
    </row>
    <row r="1258" spans="2:5" ht="15">
      <c r="B1258" s="9"/>
      <c r="C1258" s="4" t="s">
        <v>2475</v>
      </c>
      <c r="D1258" t="s">
        <v>2476</v>
      </c>
      <c r="E1258" s="5">
        <v>18.3</v>
      </c>
    </row>
    <row r="1259" spans="2:5" ht="15">
      <c r="B1259" s="9"/>
      <c r="C1259" s="4" t="s">
        <v>2477</v>
      </c>
      <c r="D1259" t="s">
        <v>2478</v>
      </c>
      <c r="E1259" s="5">
        <v>103.2</v>
      </c>
    </row>
    <row r="1260" spans="2:5" ht="15">
      <c r="B1260" s="9"/>
      <c r="C1260" s="4" t="s">
        <v>2479</v>
      </c>
      <c r="D1260" t="s">
        <v>2480</v>
      </c>
      <c r="E1260" s="5">
        <v>5.3</v>
      </c>
    </row>
    <row r="1261" spans="2:5" ht="15">
      <c r="B1261" s="9"/>
      <c r="C1261" s="4" t="s">
        <v>2481</v>
      </c>
      <c r="D1261" t="s">
        <v>2482</v>
      </c>
      <c r="E1261" s="5">
        <v>6.4</v>
      </c>
    </row>
    <row r="1262" spans="2:5" ht="15">
      <c r="B1262" s="9"/>
      <c r="C1262" s="4" t="s">
        <v>2483</v>
      </c>
      <c r="D1262" t="s">
        <v>2484</v>
      </c>
      <c r="E1262" s="5">
        <v>4</v>
      </c>
    </row>
    <row r="1263" spans="2:5" ht="15">
      <c r="B1263" s="9"/>
      <c r="C1263" s="4" t="s">
        <v>2485</v>
      </c>
      <c r="D1263" t="s">
        <v>2486</v>
      </c>
      <c r="E1263" s="5">
        <v>2.6</v>
      </c>
    </row>
    <row r="1264" spans="2:5" ht="15">
      <c r="B1264" s="9"/>
      <c r="C1264" s="4" t="s">
        <v>2487</v>
      </c>
      <c r="D1264" t="s">
        <v>2488</v>
      </c>
      <c r="E1264" s="5">
        <v>4.6</v>
      </c>
    </row>
    <row r="1265" spans="2:5" ht="15">
      <c r="B1265" s="9"/>
      <c r="C1265" s="4" t="s">
        <v>2489</v>
      </c>
      <c r="D1265" t="s">
        <v>2490</v>
      </c>
      <c r="E1265" s="5">
        <v>4.6</v>
      </c>
    </row>
    <row r="1266" spans="2:5" ht="15">
      <c r="B1266" s="9"/>
      <c r="C1266" s="4" t="s">
        <v>2491</v>
      </c>
      <c r="D1266" t="s">
        <v>2492</v>
      </c>
      <c r="E1266" s="5">
        <v>0.2</v>
      </c>
    </row>
    <row r="1267" spans="2:5" ht="15">
      <c r="B1267" s="9"/>
      <c r="C1267" s="4" t="s">
        <v>2493</v>
      </c>
      <c r="D1267" t="s">
        <v>2494</v>
      </c>
      <c r="E1267" s="5">
        <v>7.7</v>
      </c>
    </row>
    <row r="1268" spans="2:5" ht="15">
      <c r="B1268" s="9"/>
      <c r="C1268" s="4" t="s">
        <v>2495</v>
      </c>
      <c r="D1268" t="s">
        <v>2496</v>
      </c>
      <c r="E1268" s="5">
        <v>293.2</v>
      </c>
    </row>
    <row r="1269" spans="2:5" ht="15">
      <c r="B1269" s="9" t="s">
        <v>2497</v>
      </c>
      <c r="C1269" s="4" t="s">
        <v>2498</v>
      </c>
      <c r="D1269" t="s">
        <v>2497</v>
      </c>
      <c r="E1269" s="5">
        <v>129.1</v>
      </c>
    </row>
    <row r="1270" spans="2:5" ht="15">
      <c r="B1270" s="9" t="s">
        <v>2499</v>
      </c>
      <c r="C1270" s="4" t="s">
        <v>2500</v>
      </c>
      <c r="D1270" t="s">
        <v>2501</v>
      </c>
      <c r="E1270" s="5">
        <v>32.4</v>
      </c>
    </row>
    <row r="1271" spans="2:5" ht="15">
      <c r="B1271" s="9"/>
      <c r="C1271" s="4" t="s">
        <v>2502</v>
      </c>
      <c r="D1271" t="s">
        <v>2503</v>
      </c>
      <c r="E1271" s="5">
        <v>31.9</v>
      </c>
    </row>
    <row r="1272" spans="2:5" ht="15">
      <c r="B1272" s="9"/>
      <c r="C1272" s="4" t="s">
        <v>2504</v>
      </c>
      <c r="D1272" t="s">
        <v>2505</v>
      </c>
      <c r="E1272" s="5">
        <v>350.4</v>
      </c>
    </row>
    <row r="1273" spans="2:5" ht="15">
      <c r="B1273" s="9"/>
      <c r="C1273" s="4" t="s">
        <v>2506</v>
      </c>
      <c r="D1273" t="s">
        <v>2507</v>
      </c>
      <c r="E1273" s="5">
        <v>50</v>
      </c>
    </row>
    <row r="1274" spans="2:5" ht="15">
      <c r="B1274" s="9"/>
      <c r="C1274" s="4" t="s">
        <v>2508</v>
      </c>
      <c r="D1274" t="s">
        <v>2509</v>
      </c>
      <c r="E1274" s="5">
        <v>46.5</v>
      </c>
    </row>
    <row r="1275" spans="2:5" ht="15">
      <c r="B1275" s="9"/>
      <c r="C1275" s="4" t="s">
        <v>2510</v>
      </c>
      <c r="D1275" t="s">
        <v>2511</v>
      </c>
      <c r="E1275" s="5">
        <v>691.1</v>
      </c>
    </row>
    <row r="1276" spans="2:5" ht="15">
      <c r="B1276" s="9"/>
      <c r="C1276" s="4" t="s">
        <v>2512</v>
      </c>
      <c r="D1276" t="s">
        <v>2513</v>
      </c>
      <c r="E1276" s="5">
        <v>649.1</v>
      </c>
    </row>
    <row r="1277" spans="2:5" ht="15">
      <c r="B1277" s="9"/>
      <c r="C1277" s="4" t="s">
        <v>2514</v>
      </c>
      <c r="D1277" t="s">
        <v>2515</v>
      </c>
      <c r="E1277" s="5">
        <v>27.5</v>
      </c>
    </row>
    <row r="1278" spans="2:5" ht="15">
      <c r="B1278" s="9"/>
      <c r="C1278" s="4" t="s">
        <v>6667</v>
      </c>
      <c r="D1278" t="s">
        <v>6668</v>
      </c>
      <c r="E1278" s="5">
        <v>12.8</v>
      </c>
    </row>
    <row r="1279" spans="2:5" ht="15">
      <c r="B1279" s="9" t="s">
        <v>2516</v>
      </c>
      <c r="C1279" s="4" t="s">
        <v>2517</v>
      </c>
      <c r="D1279" t="s">
        <v>2518</v>
      </c>
      <c r="E1279" s="5">
        <v>295.4</v>
      </c>
    </row>
    <row r="1280" spans="2:5" ht="15">
      <c r="B1280" s="9"/>
      <c r="C1280" s="4" t="s">
        <v>2519</v>
      </c>
      <c r="D1280" t="s">
        <v>2520</v>
      </c>
      <c r="E1280" s="5">
        <v>2595.3</v>
      </c>
    </row>
    <row r="1281" spans="2:5" ht="15">
      <c r="B1281" s="9"/>
      <c r="C1281" s="4" t="s">
        <v>2521</v>
      </c>
      <c r="D1281" t="s">
        <v>2522</v>
      </c>
      <c r="E1281" s="5">
        <v>983</v>
      </c>
    </row>
    <row r="1282" spans="2:5" ht="15">
      <c r="B1282" s="9" t="s">
        <v>2523</v>
      </c>
      <c r="C1282" s="4" t="s">
        <v>2524</v>
      </c>
      <c r="D1282" t="s">
        <v>2525</v>
      </c>
      <c r="E1282" s="5">
        <v>1074</v>
      </c>
    </row>
    <row r="1283" spans="2:7" ht="15">
      <c r="B1283" s="9"/>
      <c r="C1283" s="6" t="s">
        <v>8</v>
      </c>
      <c r="D1283" s="7" t="s">
        <v>9</v>
      </c>
      <c r="E1283" s="8">
        <v>140</v>
      </c>
      <c r="G1283" s="5">
        <v>35</v>
      </c>
    </row>
    <row r="1284" spans="2:5" ht="15">
      <c r="B1284" s="9" t="s">
        <v>2526</v>
      </c>
      <c r="C1284" s="4" t="s">
        <v>2527</v>
      </c>
      <c r="D1284" t="s">
        <v>2528</v>
      </c>
      <c r="E1284" s="5">
        <v>160</v>
      </c>
    </row>
    <row r="1285" spans="2:5" ht="15">
      <c r="B1285" s="9"/>
      <c r="C1285" s="4" t="s">
        <v>2529</v>
      </c>
      <c r="D1285" t="s">
        <v>2530</v>
      </c>
      <c r="E1285" s="5">
        <v>166.7</v>
      </c>
    </row>
    <row r="1286" spans="2:7" ht="15">
      <c r="B1286" s="9"/>
      <c r="C1286" s="6" t="s">
        <v>79</v>
      </c>
      <c r="D1286" s="7" t="s">
        <v>83</v>
      </c>
      <c r="E1286" s="8">
        <v>10.3</v>
      </c>
      <c r="G1286" s="5">
        <v>0.5</v>
      </c>
    </row>
    <row r="1287" spans="2:5" ht="15">
      <c r="B1287" s="9"/>
      <c r="C1287" s="4" t="s">
        <v>2531</v>
      </c>
      <c r="D1287" t="s">
        <v>2532</v>
      </c>
      <c r="E1287" s="5">
        <v>63</v>
      </c>
    </row>
    <row r="1288" spans="2:7" ht="15">
      <c r="B1288" s="9" t="s">
        <v>2533</v>
      </c>
      <c r="C1288" s="6" t="s">
        <v>78</v>
      </c>
      <c r="D1288" s="7" t="s">
        <v>82</v>
      </c>
      <c r="E1288" s="8">
        <v>64.8</v>
      </c>
      <c r="G1288" s="5">
        <v>8.1</v>
      </c>
    </row>
    <row r="1289" spans="2:7" ht="15">
      <c r="B1289" s="9"/>
      <c r="C1289" s="6" t="s">
        <v>79</v>
      </c>
      <c r="D1289" s="7" t="s">
        <v>83</v>
      </c>
      <c r="E1289" s="8">
        <v>10.3</v>
      </c>
      <c r="G1289" s="5">
        <v>0.5</v>
      </c>
    </row>
    <row r="1290" spans="2:7" ht="15">
      <c r="B1290" s="9"/>
      <c r="C1290" s="6" t="s">
        <v>80</v>
      </c>
      <c r="D1290" s="7" t="s">
        <v>84</v>
      </c>
      <c r="E1290" s="8">
        <v>468.4</v>
      </c>
      <c r="G1290" s="5">
        <v>117.1</v>
      </c>
    </row>
    <row r="1291" spans="2:5" ht="15">
      <c r="B1291" s="9"/>
      <c r="C1291" s="4" t="s">
        <v>2534</v>
      </c>
      <c r="D1291" t="s">
        <v>2535</v>
      </c>
      <c r="E1291" s="5">
        <v>255</v>
      </c>
    </row>
    <row r="1292" spans="2:5" ht="15">
      <c r="B1292" s="9"/>
      <c r="C1292" s="4" t="s">
        <v>2536</v>
      </c>
      <c r="D1292" t="s">
        <v>2537</v>
      </c>
      <c r="E1292" s="5">
        <v>0</v>
      </c>
    </row>
    <row r="1293" spans="2:5" ht="15">
      <c r="B1293" s="9" t="s">
        <v>2538</v>
      </c>
      <c r="C1293" s="4" t="s">
        <v>2539</v>
      </c>
      <c r="D1293" s="9" t="s">
        <v>2540</v>
      </c>
      <c r="E1293" s="5">
        <v>1.6</v>
      </c>
    </row>
    <row r="1294" spans="2:5" ht="15">
      <c r="B1294" s="9"/>
      <c r="C1294" s="4" t="s">
        <v>2541</v>
      </c>
      <c r="D1294" s="9" t="s">
        <v>2542</v>
      </c>
      <c r="E1294" s="5">
        <v>259</v>
      </c>
    </row>
    <row r="1295" spans="2:5" ht="15">
      <c r="B1295" s="9"/>
      <c r="C1295" s="4" t="s">
        <v>2543</v>
      </c>
      <c r="D1295" s="9" t="s">
        <v>2544</v>
      </c>
      <c r="E1295" s="5">
        <v>3</v>
      </c>
    </row>
    <row r="1296" spans="2:5" ht="15">
      <c r="B1296" s="9"/>
      <c r="C1296" s="4" t="s">
        <v>2545</v>
      </c>
      <c r="D1296" s="9" t="s">
        <v>2546</v>
      </c>
      <c r="E1296" s="5">
        <v>1</v>
      </c>
    </row>
    <row r="1297" spans="2:5" ht="15">
      <c r="B1297" s="9"/>
      <c r="C1297" s="4" t="s">
        <v>2547</v>
      </c>
      <c r="D1297" s="9" t="s">
        <v>2548</v>
      </c>
      <c r="E1297" s="5">
        <v>1236.1</v>
      </c>
    </row>
    <row r="1298" spans="2:5" ht="15">
      <c r="B1298" s="9" t="s">
        <v>2549</v>
      </c>
      <c r="C1298" s="4" t="s">
        <v>2550</v>
      </c>
      <c r="D1298" s="9" t="s">
        <v>2551</v>
      </c>
      <c r="E1298" s="5">
        <v>4</v>
      </c>
    </row>
    <row r="1299" spans="2:5" ht="15">
      <c r="B1299" s="9"/>
      <c r="C1299" s="4" t="s">
        <v>2552</v>
      </c>
      <c r="D1299" s="9" t="s">
        <v>2553</v>
      </c>
      <c r="E1299" s="5">
        <v>62</v>
      </c>
    </row>
    <row r="1300" spans="2:5" ht="15">
      <c r="B1300" s="9"/>
      <c r="C1300" s="4" t="s">
        <v>2554</v>
      </c>
      <c r="D1300" s="9" t="s">
        <v>2555</v>
      </c>
      <c r="E1300" s="5">
        <v>8.1</v>
      </c>
    </row>
    <row r="1301" spans="2:5" ht="15">
      <c r="B1301" s="9"/>
      <c r="C1301" s="4" t="s">
        <v>2556</v>
      </c>
      <c r="D1301" s="9" t="s">
        <v>2557</v>
      </c>
      <c r="E1301" s="5">
        <v>5.2</v>
      </c>
    </row>
    <row r="1302" spans="2:5" ht="15">
      <c r="B1302" s="9"/>
      <c r="C1302" s="4" t="s">
        <v>2558</v>
      </c>
      <c r="D1302" s="9" t="s">
        <v>2559</v>
      </c>
      <c r="E1302" s="5">
        <v>0.2</v>
      </c>
    </row>
    <row r="1303" spans="2:5" ht="15">
      <c r="B1303" s="9"/>
      <c r="C1303" s="4" t="s">
        <v>2560</v>
      </c>
      <c r="D1303" s="9" t="s">
        <v>2561</v>
      </c>
      <c r="E1303" s="5">
        <v>146.5</v>
      </c>
    </row>
    <row r="1304" spans="2:5" ht="15">
      <c r="B1304" s="9"/>
      <c r="C1304" s="4" t="s">
        <v>2562</v>
      </c>
      <c r="D1304" s="9" t="s">
        <v>2563</v>
      </c>
      <c r="E1304" s="5">
        <v>27.3</v>
      </c>
    </row>
    <row r="1305" spans="2:5" ht="15">
      <c r="B1305" s="9"/>
      <c r="C1305" s="4" t="s">
        <v>2564</v>
      </c>
      <c r="D1305" s="9" t="s">
        <v>2565</v>
      </c>
      <c r="E1305" s="5">
        <v>44</v>
      </c>
    </row>
    <row r="1306" spans="2:5" ht="15">
      <c r="B1306" s="9"/>
      <c r="C1306" s="4" t="s">
        <v>2566</v>
      </c>
      <c r="D1306" s="9" t="s">
        <v>2567</v>
      </c>
      <c r="E1306" s="5">
        <v>9.2</v>
      </c>
    </row>
    <row r="1307" spans="2:5" ht="15">
      <c r="B1307" s="9"/>
      <c r="C1307" s="4" t="s">
        <v>2568</v>
      </c>
      <c r="D1307" s="9" t="s">
        <v>2569</v>
      </c>
      <c r="E1307" s="5">
        <v>26.8</v>
      </c>
    </row>
    <row r="1308" spans="2:5" ht="15">
      <c r="B1308" s="9"/>
      <c r="C1308" s="4" t="s">
        <v>2570</v>
      </c>
      <c r="D1308" s="9" t="s">
        <v>2571</v>
      </c>
      <c r="E1308" s="5">
        <v>24.2</v>
      </c>
    </row>
    <row r="1309" spans="2:5" ht="15">
      <c r="B1309" s="9" t="s">
        <v>2572</v>
      </c>
      <c r="C1309" s="4" t="s">
        <v>2573</v>
      </c>
      <c r="D1309" s="9" t="s">
        <v>2574</v>
      </c>
      <c r="E1309" s="5">
        <v>44.9</v>
      </c>
    </row>
    <row r="1310" spans="2:5" ht="15">
      <c r="B1310" s="9"/>
      <c r="C1310" s="4" t="s">
        <v>2575</v>
      </c>
      <c r="D1310" s="9" t="s">
        <v>2576</v>
      </c>
      <c r="E1310" s="5">
        <v>113.3</v>
      </c>
    </row>
    <row r="1311" spans="2:5" ht="15">
      <c r="B1311" s="9"/>
      <c r="C1311" s="4" t="s">
        <v>2577</v>
      </c>
      <c r="D1311" s="9" t="s">
        <v>2578</v>
      </c>
      <c r="E1311" s="5">
        <v>50.6</v>
      </c>
    </row>
    <row r="1312" spans="2:5" ht="15">
      <c r="B1312" s="9"/>
      <c r="C1312" s="4" t="s">
        <v>2579</v>
      </c>
      <c r="D1312" s="9" t="s">
        <v>2580</v>
      </c>
      <c r="E1312" s="5">
        <v>12.1</v>
      </c>
    </row>
    <row r="1313" spans="2:5" ht="15">
      <c r="B1313" s="9"/>
      <c r="C1313" s="4" t="s">
        <v>2581</v>
      </c>
      <c r="D1313" s="9" t="s">
        <v>2584</v>
      </c>
      <c r="E1313" s="5">
        <v>32</v>
      </c>
    </row>
    <row r="1314" spans="2:5" ht="15">
      <c r="B1314" s="9"/>
      <c r="C1314" s="4" t="s">
        <v>2583</v>
      </c>
      <c r="D1314" s="9" t="s">
        <v>2582</v>
      </c>
      <c r="E1314" s="5">
        <v>74.9</v>
      </c>
    </row>
    <row r="1315" spans="2:5" ht="15">
      <c r="B1315" s="9"/>
      <c r="C1315" s="4" t="s">
        <v>2585</v>
      </c>
      <c r="D1315" s="9" t="s">
        <v>2586</v>
      </c>
      <c r="E1315" s="5">
        <v>35.2</v>
      </c>
    </row>
    <row r="1316" spans="2:5" ht="15">
      <c r="B1316" s="9"/>
      <c r="C1316" s="4" t="s">
        <v>2587</v>
      </c>
      <c r="D1316" s="9" t="s">
        <v>2588</v>
      </c>
      <c r="E1316" s="5">
        <v>212.9</v>
      </c>
    </row>
    <row r="1317" spans="2:5" ht="15">
      <c r="B1317" s="9"/>
      <c r="C1317" s="4" t="s">
        <v>2589</v>
      </c>
      <c r="D1317" s="9" t="s">
        <v>2590</v>
      </c>
      <c r="E1317" s="5">
        <v>86.2</v>
      </c>
    </row>
    <row r="1318" spans="2:5" ht="15">
      <c r="B1318" s="9"/>
      <c r="C1318" s="4" t="s">
        <v>2591</v>
      </c>
      <c r="D1318" s="9" t="s">
        <v>2592</v>
      </c>
      <c r="E1318" s="5">
        <v>14.5</v>
      </c>
    </row>
    <row r="1319" spans="2:7" ht="15">
      <c r="B1319" s="9" t="s">
        <v>2593</v>
      </c>
      <c r="C1319" s="6" t="s">
        <v>79</v>
      </c>
      <c r="D1319" s="7" t="s">
        <v>83</v>
      </c>
      <c r="E1319" s="8">
        <v>10.3</v>
      </c>
      <c r="G1319" s="5">
        <v>0.5</v>
      </c>
    </row>
    <row r="1320" spans="2:5" ht="15">
      <c r="B1320" s="9"/>
      <c r="C1320" s="4" t="s">
        <v>2594</v>
      </c>
      <c r="D1320" s="9" t="s">
        <v>2595</v>
      </c>
      <c r="E1320" s="5">
        <v>16.6</v>
      </c>
    </row>
    <row r="1321" spans="2:5" ht="15">
      <c r="B1321" s="9"/>
      <c r="C1321" s="4" t="s">
        <v>2596</v>
      </c>
      <c r="D1321" s="9" t="s">
        <v>2597</v>
      </c>
      <c r="E1321" s="5">
        <v>58.3</v>
      </c>
    </row>
    <row r="1322" spans="2:7" ht="15">
      <c r="B1322" s="9" t="s">
        <v>244</v>
      </c>
      <c r="C1322" s="6" t="s">
        <v>228</v>
      </c>
      <c r="D1322" s="7" t="s">
        <v>237</v>
      </c>
      <c r="E1322" s="8">
        <v>2.1</v>
      </c>
      <c r="G1322" s="5">
        <v>1</v>
      </c>
    </row>
    <row r="1323" spans="2:7" ht="15">
      <c r="B1323" s="9"/>
      <c r="C1323" s="6" t="s">
        <v>229</v>
      </c>
      <c r="D1323" s="7" t="s">
        <v>238</v>
      </c>
      <c r="E1323" s="8">
        <v>2</v>
      </c>
      <c r="G1323" s="5">
        <v>1</v>
      </c>
    </row>
    <row r="1324" spans="2:5" ht="15">
      <c r="B1324" s="9"/>
      <c r="C1324" s="4" t="s">
        <v>2598</v>
      </c>
      <c r="D1324" s="9" t="s">
        <v>6676</v>
      </c>
      <c r="E1324" s="5">
        <v>62.7</v>
      </c>
    </row>
    <row r="1325" spans="2:5" ht="15">
      <c r="B1325" s="9"/>
      <c r="C1325" s="4" t="s">
        <v>2599</v>
      </c>
      <c r="D1325" s="9" t="s">
        <v>244</v>
      </c>
      <c r="E1325" s="5">
        <v>7975.7</v>
      </c>
    </row>
    <row r="1326" spans="2:5" ht="15">
      <c r="B1326" s="9" t="s">
        <v>2600</v>
      </c>
      <c r="C1326" s="4" t="s">
        <v>2601</v>
      </c>
      <c r="D1326" s="9" t="s">
        <v>2602</v>
      </c>
      <c r="E1326" s="5">
        <v>17.7</v>
      </c>
    </row>
    <row r="1327" spans="2:5" ht="15">
      <c r="B1327" s="9"/>
      <c r="C1327" s="4" t="s">
        <v>2603</v>
      </c>
      <c r="D1327" s="9" t="s">
        <v>2604</v>
      </c>
      <c r="E1327" s="5">
        <v>22.6</v>
      </c>
    </row>
    <row r="1328" spans="2:5" ht="15">
      <c r="B1328" s="9"/>
      <c r="C1328" s="4" t="s">
        <v>2605</v>
      </c>
      <c r="D1328" s="9" t="s">
        <v>2606</v>
      </c>
      <c r="E1328" s="5">
        <v>48.2</v>
      </c>
    </row>
    <row r="1329" spans="2:5" ht="15">
      <c r="B1329" s="9"/>
      <c r="C1329" s="4" t="s">
        <v>1108</v>
      </c>
      <c r="D1329" s="9" t="s">
        <v>2607</v>
      </c>
      <c r="E1329" s="5">
        <v>15.4</v>
      </c>
    </row>
    <row r="1330" spans="2:5" ht="15">
      <c r="B1330" s="9"/>
      <c r="C1330" s="4" t="s">
        <v>2608</v>
      </c>
      <c r="D1330" s="9" t="s">
        <v>2609</v>
      </c>
      <c r="E1330" s="5">
        <v>85</v>
      </c>
    </row>
    <row r="1331" spans="2:5" ht="15">
      <c r="B1331" s="9"/>
      <c r="C1331" s="4" t="s">
        <v>2610</v>
      </c>
      <c r="D1331" s="9" t="s">
        <v>2611</v>
      </c>
      <c r="E1331" s="5">
        <v>16.2</v>
      </c>
    </row>
    <row r="1332" spans="2:5" ht="15">
      <c r="B1332" s="9"/>
      <c r="C1332" s="4" t="s">
        <v>2612</v>
      </c>
      <c r="D1332" s="9" t="s">
        <v>2613</v>
      </c>
      <c r="E1332" s="5">
        <v>11.2</v>
      </c>
    </row>
    <row r="1333" spans="2:5" ht="15">
      <c r="B1333" s="9"/>
      <c r="C1333" s="4" t="s">
        <v>2614</v>
      </c>
      <c r="D1333" s="9" t="s">
        <v>2615</v>
      </c>
      <c r="E1333" s="5">
        <v>25.1</v>
      </c>
    </row>
    <row r="1334" spans="2:5" ht="15">
      <c r="B1334" s="9"/>
      <c r="C1334" s="4" t="s">
        <v>6884</v>
      </c>
      <c r="D1334" s="9" t="s">
        <v>6885</v>
      </c>
      <c r="E1334" s="5">
        <v>68.4</v>
      </c>
    </row>
    <row r="1335" spans="2:5" ht="15">
      <c r="B1335" s="9"/>
      <c r="C1335" s="4" t="s">
        <v>2616</v>
      </c>
      <c r="D1335" s="9" t="s">
        <v>2617</v>
      </c>
      <c r="E1335" s="5">
        <v>505.7</v>
      </c>
    </row>
    <row r="1336" spans="2:5" ht="15">
      <c r="B1336" s="9"/>
      <c r="C1336" s="4" t="s">
        <v>2618</v>
      </c>
      <c r="D1336" s="9" t="s">
        <v>2619</v>
      </c>
      <c r="E1336" s="5">
        <v>26.3</v>
      </c>
    </row>
    <row r="1337" spans="2:5" ht="15">
      <c r="B1337" s="9" t="s">
        <v>1966</v>
      </c>
      <c r="C1337" s="4" t="s">
        <v>2620</v>
      </c>
      <c r="D1337" s="9" t="s">
        <v>2621</v>
      </c>
      <c r="E1337" s="5">
        <v>183.7</v>
      </c>
    </row>
    <row r="1338" spans="2:5" ht="15">
      <c r="B1338" s="9"/>
      <c r="C1338" s="4" t="s">
        <v>2622</v>
      </c>
      <c r="D1338" s="9" t="s">
        <v>2623</v>
      </c>
      <c r="E1338" s="5">
        <v>64.7</v>
      </c>
    </row>
    <row r="1339" spans="2:5" ht="15">
      <c r="B1339" s="9"/>
      <c r="C1339" s="4" t="s">
        <v>2624</v>
      </c>
      <c r="D1339" s="9" t="s">
        <v>2625</v>
      </c>
      <c r="E1339" s="5">
        <v>64.7</v>
      </c>
    </row>
    <row r="1340" spans="2:5" ht="15">
      <c r="B1340" s="9"/>
      <c r="C1340" s="4" t="s">
        <v>2626</v>
      </c>
      <c r="D1340" s="9" t="s">
        <v>2627</v>
      </c>
      <c r="E1340" s="5">
        <v>56.1</v>
      </c>
    </row>
    <row r="1341" spans="2:7" ht="15">
      <c r="B1341" s="9"/>
      <c r="C1341" s="6" t="s">
        <v>1964</v>
      </c>
      <c r="D1341" s="7" t="s">
        <v>1965</v>
      </c>
      <c r="E1341" s="8">
        <v>24.1</v>
      </c>
      <c r="G1341" s="5">
        <v>12.1</v>
      </c>
    </row>
    <row r="1342" spans="2:5" ht="15">
      <c r="B1342" s="9"/>
      <c r="C1342" s="4" t="s">
        <v>2628</v>
      </c>
      <c r="D1342" s="9" t="s">
        <v>2629</v>
      </c>
      <c r="E1342" s="5">
        <v>3.3</v>
      </c>
    </row>
    <row r="1343" spans="2:7" ht="15">
      <c r="B1343" s="9" t="s">
        <v>2630</v>
      </c>
      <c r="C1343" s="6" t="s">
        <v>78</v>
      </c>
      <c r="D1343" s="7" t="s">
        <v>82</v>
      </c>
      <c r="E1343" s="8">
        <v>64.8</v>
      </c>
      <c r="G1343" s="5">
        <v>8.1</v>
      </c>
    </row>
    <row r="1344" spans="2:7" ht="15">
      <c r="B1344" s="9"/>
      <c r="C1344" s="6" t="s">
        <v>79</v>
      </c>
      <c r="D1344" s="7" t="s">
        <v>83</v>
      </c>
      <c r="E1344" s="8">
        <v>10.3</v>
      </c>
      <c r="G1344" s="5">
        <v>0.5</v>
      </c>
    </row>
    <row r="1345" spans="2:5" ht="15">
      <c r="B1345" s="9"/>
      <c r="C1345" s="4" t="s">
        <v>2631</v>
      </c>
      <c r="D1345" s="9" t="s">
        <v>2632</v>
      </c>
      <c r="E1345" s="5">
        <v>56.3</v>
      </c>
    </row>
    <row r="1346" spans="2:5" ht="15">
      <c r="B1346" s="9"/>
      <c r="C1346" s="4" t="s">
        <v>2633</v>
      </c>
      <c r="D1346" s="9" t="s">
        <v>2634</v>
      </c>
      <c r="E1346" s="5">
        <v>12.3</v>
      </c>
    </row>
    <row r="1347" spans="2:5" ht="15">
      <c r="B1347" s="9" t="s">
        <v>2635</v>
      </c>
      <c r="C1347" s="4" t="s">
        <v>2636</v>
      </c>
      <c r="D1347" s="9" t="s">
        <v>2637</v>
      </c>
      <c r="E1347" s="5">
        <v>68.4</v>
      </c>
    </row>
    <row r="1348" spans="2:5" ht="15">
      <c r="B1348" s="9"/>
      <c r="C1348" s="4" t="s">
        <v>2638</v>
      </c>
      <c r="D1348" s="9" t="s">
        <v>2639</v>
      </c>
      <c r="E1348" s="5">
        <v>8</v>
      </c>
    </row>
    <row r="1349" spans="2:5" ht="15">
      <c r="B1349" s="9"/>
      <c r="C1349" s="4" t="s">
        <v>2640</v>
      </c>
      <c r="D1349" s="9" t="s">
        <v>2641</v>
      </c>
      <c r="E1349" s="5">
        <v>8.1</v>
      </c>
    </row>
    <row r="1350" spans="2:5" ht="15">
      <c r="B1350" s="9"/>
      <c r="C1350" s="4" t="s">
        <v>2642</v>
      </c>
      <c r="D1350" s="9" t="s">
        <v>2643</v>
      </c>
      <c r="E1350" s="5">
        <v>10.4</v>
      </c>
    </row>
    <row r="1351" spans="2:5" ht="15">
      <c r="B1351" s="9"/>
      <c r="C1351" s="4" t="s">
        <v>2645</v>
      </c>
      <c r="D1351" s="9" t="s">
        <v>2646</v>
      </c>
      <c r="E1351" s="5">
        <v>20.4</v>
      </c>
    </row>
    <row r="1352" spans="2:5" ht="15">
      <c r="B1352" s="9"/>
      <c r="C1352" s="4" t="s">
        <v>2647</v>
      </c>
      <c r="D1352" s="9" t="s">
        <v>6886</v>
      </c>
      <c r="E1352" s="5">
        <v>60.7</v>
      </c>
    </row>
    <row r="1353" spans="2:5" ht="15">
      <c r="B1353" s="9"/>
      <c r="C1353" s="4" t="s">
        <v>2649</v>
      </c>
      <c r="D1353" s="9" t="s">
        <v>2648</v>
      </c>
      <c r="E1353" s="5">
        <v>24.2</v>
      </c>
    </row>
    <row r="1354" spans="2:5" ht="15">
      <c r="B1354" s="9"/>
      <c r="C1354" s="4" t="s">
        <v>2650</v>
      </c>
      <c r="D1354" s="9" t="s">
        <v>2651</v>
      </c>
      <c r="E1354" s="5">
        <v>45.7</v>
      </c>
    </row>
    <row r="1355" spans="2:7" ht="15">
      <c r="B1355" s="9" t="s">
        <v>2652</v>
      </c>
      <c r="C1355" s="6" t="s">
        <v>78</v>
      </c>
      <c r="D1355" s="7" t="s">
        <v>82</v>
      </c>
      <c r="E1355" s="8">
        <v>64.8</v>
      </c>
      <c r="G1355" s="5">
        <v>8.1</v>
      </c>
    </row>
    <row r="1356" spans="2:7" ht="15">
      <c r="B1356" s="9"/>
      <c r="C1356" s="6" t="s">
        <v>79</v>
      </c>
      <c r="D1356" s="7" t="s">
        <v>83</v>
      </c>
      <c r="E1356" s="8">
        <v>10.3</v>
      </c>
      <c r="G1356" s="5">
        <v>0.5</v>
      </c>
    </row>
    <row r="1357" spans="2:5" ht="15">
      <c r="B1357" s="9"/>
      <c r="C1357" s="4" t="s">
        <v>2653</v>
      </c>
      <c r="D1357" s="9" t="s">
        <v>2654</v>
      </c>
      <c r="E1357" s="5">
        <v>85.2</v>
      </c>
    </row>
    <row r="1358" spans="2:7" ht="15">
      <c r="B1358" s="9"/>
      <c r="C1358" s="6" t="s">
        <v>80</v>
      </c>
      <c r="D1358" s="7" t="s">
        <v>84</v>
      </c>
      <c r="E1358" s="8">
        <v>468.4</v>
      </c>
      <c r="G1358" s="5">
        <v>117.1</v>
      </c>
    </row>
    <row r="1359" spans="2:5" ht="15">
      <c r="B1359" s="9"/>
      <c r="C1359" s="4" t="s">
        <v>2655</v>
      </c>
      <c r="D1359" s="9" t="s">
        <v>2656</v>
      </c>
      <c r="E1359" s="5">
        <v>126.3</v>
      </c>
    </row>
    <row r="1360" spans="2:5" ht="15">
      <c r="B1360" s="9"/>
      <c r="C1360" s="4" t="s">
        <v>2657</v>
      </c>
      <c r="D1360" s="9" t="s">
        <v>2658</v>
      </c>
      <c r="E1360" s="5">
        <v>11.7</v>
      </c>
    </row>
    <row r="1361" spans="2:5" ht="15">
      <c r="B1361" s="9"/>
      <c r="C1361" s="4" t="s">
        <v>2659</v>
      </c>
      <c r="D1361" s="9" t="s">
        <v>2660</v>
      </c>
      <c r="E1361" s="5">
        <v>118.5</v>
      </c>
    </row>
    <row r="1362" spans="2:5" ht="15">
      <c r="B1362" s="9" t="s">
        <v>6887</v>
      </c>
      <c r="C1362" s="4" t="s">
        <v>2661</v>
      </c>
      <c r="D1362" s="9" t="s">
        <v>6937</v>
      </c>
      <c r="E1362" s="5">
        <v>847.8</v>
      </c>
    </row>
    <row r="1363" spans="2:5" ht="15">
      <c r="B1363" s="9"/>
      <c r="C1363" s="4" t="s">
        <v>2662</v>
      </c>
      <c r="D1363" s="9" t="s">
        <v>2663</v>
      </c>
      <c r="E1363" s="5">
        <v>18.2</v>
      </c>
    </row>
    <row r="1364" spans="2:5" ht="15">
      <c r="B1364" s="9"/>
      <c r="C1364" s="4" t="s">
        <v>2664</v>
      </c>
      <c r="D1364" s="9" t="s">
        <v>2665</v>
      </c>
      <c r="E1364" s="5">
        <v>80.9</v>
      </c>
    </row>
    <row r="1365" spans="2:5" ht="15">
      <c r="B1365" s="9"/>
      <c r="C1365" s="4" t="s">
        <v>2666</v>
      </c>
      <c r="D1365" s="9" t="s">
        <v>2667</v>
      </c>
      <c r="E1365" s="5">
        <v>778.8</v>
      </c>
    </row>
    <row r="1366" spans="2:5" ht="15">
      <c r="B1366" s="9"/>
      <c r="C1366" s="4" t="s">
        <v>2668</v>
      </c>
      <c r="D1366" s="9" t="s">
        <v>2669</v>
      </c>
      <c r="E1366" s="5">
        <v>21.4</v>
      </c>
    </row>
    <row r="1367" spans="2:5" ht="15">
      <c r="B1367" s="9"/>
      <c r="C1367" s="4" t="s">
        <v>2670</v>
      </c>
      <c r="D1367" s="9" t="s">
        <v>2671</v>
      </c>
      <c r="E1367" s="5">
        <v>160.1</v>
      </c>
    </row>
    <row r="1368" spans="2:5" ht="15">
      <c r="B1368" s="9" t="s">
        <v>2672</v>
      </c>
      <c r="C1368" s="4" t="s">
        <v>2673</v>
      </c>
      <c r="D1368" s="9" t="s">
        <v>2674</v>
      </c>
      <c r="E1368" s="5">
        <v>1</v>
      </c>
    </row>
    <row r="1369" spans="2:5" ht="15">
      <c r="B1369" s="9"/>
      <c r="C1369" s="4" t="s">
        <v>2675</v>
      </c>
      <c r="D1369" s="9" t="s">
        <v>2676</v>
      </c>
      <c r="E1369" s="5">
        <v>0.4</v>
      </c>
    </row>
    <row r="1370" spans="2:5" ht="15">
      <c r="B1370" s="9"/>
      <c r="C1370" s="4" t="s">
        <v>2677</v>
      </c>
      <c r="D1370" s="9" t="s">
        <v>2678</v>
      </c>
      <c r="E1370" s="5">
        <v>53.8</v>
      </c>
    </row>
    <row r="1371" spans="2:5" ht="15">
      <c r="B1371" s="9"/>
      <c r="C1371" s="4" t="s">
        <v>2679</v>
      </c>
      <c r="D1371" s="9" t="s">
        <v>2680</v>
      </c>
      <c r="E1371" s="5">
        <v>108.3</v>
      </c>
    </row>
    <row r="1372" spans="2:5" ht="15">
      <c r="B1372" s="9"/>
      <c r="C1372" s="4" t="s">
        <v>2681</v>
      </c>
      <c r="D1372" s="9" t="s">
        <v>2682</v>
      </c>
      <c r="E1372" s="5">
        <v>80.1</v>
      </c>
    </row>
    <row r="1373" spans="2:5" ht="15">
      <c r="B1373" s="9"/>
      <c r="C1373" s="4" t="s">
        <v>2683</v>
      </c>
      <c r="D1373" s="9" t="s">
        <v>2684</v>
      </c>
      <c r="E1373" s="5">
        <v>22.4</v>
      </c>
    </row>
    <row r="1374" spans="2:5" ht="15">
      <c r="B1374" s="9" t="s">
        <v>2685</v>
      </c>
      <c r="C1374" s="4" t="s">
        <v>2686</v>
      </c>
      <c r="D1374" s="9" t="s">
        <v>2687</v>
      </c>
      <c r="E1374" s="5">
        <v>1661.6</v>
      </c>
    </row>
    <row r="1375" spans="2:5" ht="15">
      <c r="B1375" s="9"/>
      <c r="C1375" s="4" t="s">
        <v>2688</v>
      </c>
      <c r="D1375" s="9" t="s">
        <v>2689</v>
      </c>
      <c r="E1375" s="5">
        <v>431.1</v>
      </c>
    </row>
    <row r="1376" spans="2:5" ht="15">
      <c r="B1376" s="9" t="s">
        <v>2690</v>
      </c>
      <c r="C1376" s="4" t="s">
        <v>2691</v>
      </c>
      <c r="D1376" s="9" t="s">
        <v>2692</v>
      </c>
      <c r="E1376" s="5">
        <v>35.4</v>
      </c>
    </row>
    <row r="1377" spans="2:5" ht="15">
      <c r="B1377" s="9"/>
      <c r="C1377" s="4" t="s">
        <v>2693</v>
      </c>
      <c r="D1377" s="9" t="s">
        <v>2694</v>
      </c>
      <c r="E1377" s="5">
        <v>36.4</v>
      </c>
    </row>
    <row r="1378" spans="2:5" ht="15">
      <c r="B1378" s="9"/>
      <c r="C1378" s="4" t="s">
        <v>6755</v>
      </c>
      <c r="D1378" s="9" t="s">
        <v>6756</v>
      </c>
      <c r="E1378" s="5">
        <v>0.2</v>
      </c>
    </row>
    <row r="1379" spans="2:5" ht="15">
      <c r="B1379" s="9"/>
      <c r="C1379" s="4" t="s">
        <v>2695</v>
      </c>
      <c r="D1379" s="9" t="s">
        <v>2696</v>
      </c>
      <c r="E1379" s="5">
        <v>66.1</v>
      </c>
    </row>
    <row r="1380" spans="2:7" ht="15">
      <c r="B1380" s="9" t="s">
        <v>2697</v>
      </c>
      <c r="C1380" s="6" t="s">
        <v>78</v>
      </c>
      <c r="D1380" s="7" t="s">
        <v>82</v>
      </c>
      <c r="E1380" s="8">
        <v>64.8</v>
      </c>
      <c r="G1380" s="5">
        <v>8.1</v>
      </c>
    </row>
    <row r="1381" spans="2:7" ht="15">
      <c r="B1381" s="9"/>
      <c r="C1381" s="6" t="s">
        <v>79</v>
      </c>
      <c r="D1381" s="7" t="s">
        <v>83</v>
      </c>
      <c r="E1381" s="8">
        <v>10.3</v>
      </c>
      <c r="G1381" s="5">
        <v>0.5</v>
      </c>
    </row>
    <row r="1382" spans="2:5" ht="15">
      <c r="B1382" s="9"/>
      <c r="C1382" s="4" t="s">
        <v>2698</v>
      </c>
      <c r="D1382" s="9" t="s">
        <v>2699</v>
      </c>
      <c r="E1382" s="5">
        <v>458.3</v>
      </c>
    </row>
    <row r="1383" spans="2:5" ht="15">
      <c r="B1383" s="9" t="s">
        <v>6979</v>
      </c>
      <c r="C1383" s="4" t="s">
        <v>2700</v>
      </c>
      <c r="D1383" s="9" t="s">
        <v>2701</v>
      </c>
      <c r="E1383" s="5">
        <v>2267</v>
      </c>
    </row>
    <row r="1384" spans="2:5" ht="15">
      <c r="B1384" s="9"/>
      <c r="C1384" s="4" t="s">
        <v>2702</v>
      </c>
      <c r="D1384" s="9" t="s">
        <v>394</v>
      </c>
      <c r="E1384" s="5">
        <v>1559.3</v>
      </c>
    </row>
    <row r="1385" spans="2:5" ht="15">
      <c r="B1385" s="9"/>
      <c r="C1385" s="4" t="s">
        <v>2703</v>
      </c>
      <c r="D1385" s="9" t="s">
        <v>2704</v>
      </c>
      <c r="E1385" s="5">
        <v>78.9</v>
      </c>
    </row>
    <row r="1386" spans="2:5" ht="15">
      <c r="B1386" s="9" t="s">
        <v>2705</v>
      </c>
      <c r="C1386" s="4" t="s">
        <v>2706</v>
      </c>
      <c r="D1386" s="9" t="s">
        <v>2707</v>
      </c>
      <c r="E1386" s="5">
        <v>2.8</v>
      </c>
    </row>
    <row r="1387" spans="2:5" ht="15">
      <c r="B1387" s="9"/>
      <c r="C1387" s="4" t="s">
        <v>2708</v>
      </c>
      <c r="D1387" s="9" t="s">
        <v>2709</v>
      </c>
      <c r="E1387" s="5">
        <v>2.6</v>
      </c>
    </row>
    <row r="1388" spans="2:5" ht="15">
      <c r="B1388" s="9"/>
      <c r="C1388" s="4" t="s">
        <v>2710</v>
      </c>
      <c r="D1388" s="9" t="s">
        <v>2711</v>
      </c>
      <c r="E1388" s="5">
        <v>35.9</v>
      </c>
    </row>
    <row r="1389" spans="2:5" ht="15">
      <c r="B1389" s="9"/>
      <c r="C1389" s="4" t="s">
        <v>2644</v>
      </c>
      <c r="D1389" s="9" t="s">
        <v>2712</v>
      </c>
      <c r="E1389" s="5">
        <v>16.6</v>
      </c>
    </row>
    <row r="1390" spans="2:5" ht="15">
      <c r="B1390" s="9"/>
      <c r="C1390" s="4" t="s">
        <v>2713</v>
      </c>
      <c r="D1390" s="9" t="s">
        <v>2714</v>
      </c>
      <c r="E1390" s="5">
        <v>27.7</v>
      </c>
    </row>
    <row r="1391" spans="2:5" ht="15">
      <c r="B1391" s="9"/>
      <c r="C1391" s="4" t="s">
        <v>2715</v>
      </c>
      <c r="D1391" s="9" t="s">
        <v>2716</v>
      </c>
      <c r="E1391" s="5">
        <v>20.3</v>
      </c>
    </row>
    <row r="1392" spans="2:5" ht="15">
      <c r="B1392" s="9"/>
      <c r="C1392" s="4" t="s">
        <v>2717</v>
      </c>
      <c r="D1392" s="9" t="s">
        <v>2718</v>
      </c>
      <c r="E1392" s="5">
        <v>32</v>
      </c>
    </row>
    <row r="1393" spans="2:5" ht="15">
      <c r="B1393" s="9"/>
      <c r="C1393" s="4" t="s">
        <v>2719</v>
      </c>
      <c r="D1393" s="9" t="s">
        <v>2720</v>
      </c>
      <c r="E1393" s="5">
        <v>4.7</v>
      </c>
    </row>
    <row r="1394" spans="2:5" ht="15">
      <c r="B1394" s="9"/>
      <c r="C1394" s="4" t="s">
        <v>2721</v>
      </c>
      <c r="D1394" s="9" t="s">
        <v>2722</v>
      </c>
      <c r="E1394" s="5">
        <v>125.3</v>
      </c>
    </row>
    <row r="1395" spans="2:5" ht="15">
      <c r="B1395" s="9"/>
      <c r="C1395" s="4" t="s">
        <v>2723</v>
      </c>
      <c r="D1395" s="9" t="s">
        <v>2724</v>
      </c>
      <c r="E1395" s="5">
        <v>126.5</v>
      </c>
    </row>
    <row r="1396" spans="2:5" ht="15">
      <c r="B1396" s="9"/>
      <c r="C1396" s="4" t="s">
        <v>2725</v>
      </c>
      <c r="D1396" s="9" t="s">
        <v>2726</v>
      </c>
      <c r="E1396" s="5">
        <v>46.1</v>
      </c>
    </row>
    <row r="1397" spans="2:5" ht="15">
      <c r="B1397" s="9"/>
      <c r="C1397" s="4" t="s">
        <v>2727</v>
      </c>
      <c r="D1397" s="9" t="s">
        <v>2728</v>
      </c>
      <c r="E1397" s="5">
        <v>47.9</v>
      </c>
    </row>
    <row r="1398" spans="2:5" ht="15">
      <c r="B1398" s="9"/>
      <c r="C1398" s="4" t="s">
        <v>2729</v>
      </c>
      <c r="D1398" s="9" t="s">
        <v>2730</v>
      </c>
      <c r="E1398" s="5">
        <v>7.7</v>
      </c>
    </row>
    <row r="1399" spans="2:5" ht="15">
      <c r="B1399" s="9"/>
      <c r="C1399" s="4" t="s">
        <v>2731</v>
      </c>
      <c r="D1399" s="9" t="s">
        <v>2732</v>
      </c>
      <c r="E1399" s="5">
        <v>60.4</v>
      </c>
    </row>
    <row r="1400" spans="2:5" ht="15">
      <c r="B1400" s="9"/>
      <c r="C1400" s="4" t="s">
        <v>2733</v>
      </c>
      <c r="D1400" s="9" t="s">
        <v>2734</v>
      </c>
      <c r="E1400" s="5">
        <v>26.8</v>
      </c>
    </row>
    <row r="1401" spans="2:5" ht="15">
      <c r="B1401" s="9"/>
      <c r="C1401" s="4" t="s">
        <v>2735</v>
      </c>
      <c r="D1401" s="9" t="s">
        <v>2736</v>
      </c>
      <c r="E1401" s="5">
        <v>64.7</v>
      </c>
    </row>
    <row r="1402" spans="2:5" ht="15">
      <c r="B1402" s="9" t="s">
        <v>2737</v>
      </c>
      <c r="C1402" s="4" t="s">
        <v>2738</v>
      </c>
      <c r="D1402" s="9" t="s">
        <v>2739</v>
      </c>
      <c r="E1402" s="5">
        <v>11.1</v>
      </c>
    </row>
    <row r="1403" spans="2:5" ht="15">
      <c r="B1403" s="9"/>
      <c r="C1403" s="4" t="s">
        <v>2740</v>
      </c>
      <c r="D1403" s="9" t="s">
        <v>2741</v>
      </c>
      <c r="E1403" s="5">
        <v>155.6</v>
      </c>
    </row>
    <row r="1404" spans="2:5" ht="15">
      <c r="B1404" s="9"/>
      <c r="C1404" s="4" t="s">
        <v>2742</v>
      </c>
      <c r="D1404" s="9" t="s">
        <v>2743</v>
      </c>
      <c r="E1404" s="5">
        <v>1639.4</v>
      </c>
    </row>
    <row r="1405" spans="2:5" ht="15">
      <c r="B1405" s="9"/>
      <c r="C1405" s="4" t="s">
        <v>2744</v>
      </c>
      <c r="D1405" s="9" t="s">
        <v>2745</v>
      </c>
      <c r="E1405" s="5">
        <v>11.3</v>
      </c>
    </row>
    <row r="1406" spans="2:5" ht="15">
      <c r="B1406" s="9"/>
      <c r="C1406" s="4" t="s">
        <v>2746</v>
      </c>
      <c r="D1406" s="9" t="s">
        <v>2747</v>
      </c>
      <c r="E1406" s="5">
        <v>0.2</v>
      </c>
    </row>
    <row r="1407" spans="2:5" ht="15">
      <c r="B1407" s="9"/>
      <c r="C1407" s="4" t="s">
        <v>2748</v>
      </c>
      <c r="D1407" s="9" t="s">
        <v>2749</v>
      </c>
      <c r="E1407" s="5">
        <v>0.1</v>
      </c>
    </row>
    <row r="1408" spans="2:5" ht="15">
      <c r="B1408" s="9"/>
      <c r="C1408" s="4" t="s">
        <v>2750</v>
      </c>
      <c r="D1408" s="9" t="s">
        <v>2751</v>
      </c>
      <c r="E1408" s="5">
        <v>1.7</v>
      </c>
    </row>
    <row r="1409" spans="2:5" ht="15">
      <c r="B1409" s="9"/>
      <c r="C1409" s="4" t="s">
        <v>2752</v>
      </c>
      <c r="D1409" s="9" t="s">
        <v>2753</v>
      </c>
      <c r="E1409" s="5">
        <v>11.5</v>
      </c>
    </row>
    <row r="1410" spans="2:5" ht="15">
      <c r="B1410" s="9"/>
      <c r="C1410" s="4" t="s">
        <v>2754</v>
      </c>
      <c r="D1410" s="9" t="s">
        <v>2755</v>
      </c>
      <c r="E1410" s="5">
        <v>4.4</v>
      </c>
    </row>
    <row r="1411" spans="2:5" ht="15">
      <c r="B1411" s="9"/>
      <c r="C1411" s="4" t="s">
        <v>2756</v>
      </c>
      <c r="D1411" s="9" t="s">
        <v>2757</v>
      </c>
      <c r="E1411" s="5">
        <v>20.8</v>
      </c>
    </row>
    <row r="1412" spans="2:5" ht="15">
      <c r="B1412" s="9"/>
      <c r="C1412" s="4" t="s">
        <v>2758</v>
      </c>
      <c r="D1412" s="9" t="s">
        <v>2759</v>
      </c>
      <c r="E1412" s="5">
        <v>6.2</v>
      </c>
    </row>
    <row r="1413" spans="2:5" ht="15">
      <c r="B1413" s="9"/>
      <c r="C1413" s="4" t="s">
        <v>2760</v>
      </c>
      <c r="D1413" s="9" t="s">
        <v>2761</v>
      </c>
      <c r="E1413" s="5">
        <v>59.6</v>
      </c>
    </row>
    <row r="1414" spans="2:5" ht="15">
      <c r="B1414" s="9"/>
      <c r="C1414" s="4" t="s">
        <v>2762</v>
      </c>
      <c r="D1414" s="9" t="s">
        <v>2763</v>
      </c>
      <c r="E1414" s="5">
        <v>45.2</v>
      </c>
    </row>
    <row r="1415" spans="2:5" ht="15">
      <c r="B1415" s="9"/>
      <c r="C1415" s="4" t="s">
        <v>1833</v>
      </c>
      <c r="D1415" s="9" t="s">
        <v>2764</v>
      </c>
      <c r="E1415" s="5">
        <v>0.3</v>
      </c>
    </row>
    <row r="1416" spans="2:5" ht="15">
      <c r="B1416" s="9"/>
      <c r="C1416" s="4" t="s">
        <v>2765</v>
      </c>
      <c r="D1416" s="9" t="s">
        <v>2766</v>
      </c>
      <c r="E1416" s="5">
        <v>0.2</v>
      </c>
    </row>
    <row r="1417" spans="2:5" ht="15">
      <c r="B1417" s="9"/>
      <c r="C1417" s="4" t="s">
        <v>2767</v>
      </c>
      <c r="D1417" s="9" t="s">
        <v>2768</v>
      </c>
      <c r="E1417" s="5">
        <v>27.5</v>
      </c>
    </row>
    <row r="1418" spans="2:5" ht="15">
      <c r="B1418" s="9"/>
      <c r="C1418" s="4" t="s">
        <v>2769</v>
      </c>
      <c r="D1418" s="9" t="s">
        <v>2770</v>
      </c>
      <c r="E1418" s="5">
        <v>45.5</v>
      </c>
    </row>
    <row r="1419" spans="2:5" ht="15">
      <c r="B1419" s="9"/>
      <c r="C1419" s="4" t="s">
        <v>2771</v>
      </c>
      <c r="D1419" s="9" t="s">
        <v>2772</v>
      </c>
      <c r="E1419" s="5">
        <v>29.6</v>
      </c>
    </row>
    <row r="1420" spans="2:5" ht="15">
      <c r="B1420" s="9"/>
      <c r="C1420" s="4" t="s">
        <v>2773</v>
      </c>
      <c r="D1420" s="9" t="s">
        <v>2774</v>
      </c>
      <c r="E1420" s="5">
        <v>0.4</v>
      </c>
    </row>
    <row r="1421" spans="2:5" ht="15">
      <c r="B1421" s="9"/>
      <c r="C1421" s="4" t="s">
        <v>2775</v>
      </c>
      <c r="D1421" s="9" t="s">
        <v>2776</v>
      </c>
      <c r="E1421" s="5">
        <v>22.1</v>
      </c>
    </row>
    <row r="1422" spans="2:5" ht="15">
      <c r="B1422" s="9"/>
      <c r="C1422" s="4" t="s">
        <v>2777</v>
      </c>
      <c r="D1422" s="9" t="s">
        <v>2778</v>
      </c>
      <c r="E1422" s="5">
        <v>15</v>
      </c>
    </row>
    <row r="1423" spans="2:5" ht="15">
      <c r="B1423" s="9"/>
      <c r="C1423" s="4" t="s">
        <v>2779</v>
      </c>
      <c r="D1423" s="9" t="s">
        <v>2780</v>
      </c>
      <c r="E1423" s="5">
        <v>2</v>
      </c>
    </row>
    <row r="1424" spans="2:5" ht="15">
      <c r="B1424" s="9"/>
      <c r="C1424" s="4" t="s">
        <v>2781</v>
      </c>
      <c r="D1424" s="9" t="s">
        <v>2782</v>
      </c>
      <c r="E1424" s="5">
        <v>1</v>
      </c>
    </row>
    <row r="1425" spans="2:5" ht="15">
      <c r="B1425" s="9"/>
      <c r="C1425" s="4" t="s">
        <v>2783</v>
      </c>
      <c r="D1425" s="9" t="s">
        <v>2784</v>
      </c>
      <c r="E1425" s="5">
        <v>9.3</v>
      </c>
    </row>
    <row r="1426" spans="2:7" ht="15">
      <c r="B1426" s="9" t="s">
        <v>2785</v>
      </c>
      <c r="C1426" s="6" t="s">
        <v>78</v>
      </c>
      <c r="D1426" s="7" t="s">
        <v>82</v>
      </c>
      <c r="E1426" s="8">
        <v>64.8</v>
      </c>
      <c r="G1426" s="5">
        <v>8.1</v>
      </c>
    </row>
    <row r="1427" spans="2:7" ht="15">
      <c r="B1427" s="9"/>
      <c r="C1427" s="6" t="s">
        <v>79</v>
      </c>
      <c r="D1427" s="7" t="s">
        <v>83</v>
      </c>
      <c r="E1427" s="8">
        <v>10.3</v>
      </c>
      <c r="G1427" s="5">
        <v>0.5</v>
      </c>
    </row>
    <row r="1428" spans="2:7" ht="15">
      <c r="B1428" s="9"/>
      <c r="C1428" s="6" t="s">
        <v>80</v>
      </c>
      <c r="D1428" s="7" t="s">
        <v>84</v>
      </c>
      <c r="E1428" s="8">
        <v>468.4</v>
      </c>
      <c r="G1428" s="5">
        <v>117.1</v>
      </c>
    </row>
    <row r="1429" spans="2:5" ht="15">
      <c r="B1429" s="9"/>
      <c r="C1429" s="4" t="s">
        <v>2786</v>
      </c>
      <c r="D1429" s="9" t="s">
        <v>2787</v>
      </c>
      <c r="E1429" s="5">
        <v>86.6</v>
      </c>
    </row>
    <row r="1430" spans="2:5" ht="15">
      <c r="B1430" s="9"/>
      <c r="C1430" s="4" t="s">
        <v>2788</v>
      </c>
      <c r="D1430" s="9" t="s">
        <v>2789</v>
      </c>
      <c r="E1430" s="5">
        <v>46.5</v>
      </c>
    </row>
    <row r="1431" spans="2:5" ht="15">
      <c r="B1431" s="9" t="s">
        <v>2790</v>
      </c>
      <c r="C1431" s="4" t="s">
        <v>2791</v>
      </c>
      <c r="D1431" s="9" t="s">
        <v>2792</v>
      </c>
      <c r="E1431" s="5">
        <v>76.9</v>
      </c>
    </row>
    <row r="1432" spans="2:5" ht="15">
      <c r="B1432" s="9"/>
      <c r="C1432" s="4" t="s">
        <v>2793</v>
      </c>
      <c r="D1432" s="9" t="s">
        <v>2794</v>
      </c>
      <c r="E1432" s="5">
        <v>64.6</v>
      </c>
    </row>
    <row r="1433" spans="2:5" ht="15">
      <c r="B1433" s="9"/>
      <c r="C1433" s="4" t="s">
        <v>2795</v>
      </c>
      <c r="D1433" s="9" t="s">
        <v>2796</v>
      </c>
      <c r="E1433" s="5">
        <v>275.2</v>
      </c>
    </row>
    <row r="1434" spans="2:5" ht="15">
      <c r="B1434" s="9"/>
      <c r="C1434" s="4" t="s">
        <v>2797</v>
      </c>
      <c r="D1434" s="9" t="s">
        <v>2798</v>
      </c>
      <c r="E1434" s="5">
        <v>7293.7</v>
      </c>
    </row>
    <row r="1435" spans="2:7" ht="15">
      <c r="B1435" s="9"/>
      <c r="C1435" s="6" t="s">
        <v>8</v>
      </c>
      <c r="D1435" s="7" t="s">
        <v>9</v>
      </c>
      <c r="E1435" s="8">
        <v>140</v>
      </c>
      <c r="G1435" s="5">
        <v>35</v>
      </c>
    </row>
    <row r="1436" spans="2:5" ht="15">
      <c r="B1436" s="9" t="s">
        <v>2799</v>
      </c>
      <c r="C1436" s="4" t="s">
        <v>2800</v>
      </c>
      <c r="D1436" s="9" t="s">
        <v>2801</v>
      </c>
      <c r="E1436" s="5">
        <v>3.8</v>
      </c>
    </row>
    <row r="1437" spans="2:5" ht="15">
      <c r="B1437" s="9"/>
      <c r="C1437" s="4" t="s">
        <v>2802</v>
      </c>
      <c r="D1437" s="9" t="s">
        <v>2803</v>
      </c>
      <c r="E1437" s="5">
        <v>830.5</v>
      </c>
    </row>
    <row r="1438" spans="2:5" ht="15">
      <c r="B1438" s="9" t="s">
        <v>6891</v>
      </c>
      <c r="C1438" s="4" t="s">
        <v>2804</v>
      </c>
      <c r="D1438" s="9" t="s">
        <v>6892</v>
      </c>
      <c r="E1438" s="5">
        <v>72.8</v>
      </c>
    </row>
    <row r="1439" spans="2:5" ht="15">
      <c r="B1439" s="9"/>
      <c r="C1439" s="4" t="s">
        <v>2805</v>
      </c>
      <c r="D1439" s="9" t="s">
        <v>2806</v>
      </c>
      <c r="E1439" s="5">
        <v>129.5</v>
      </c>
    </row>
    <row r="1440" spans="2:5" ht="15">
      <c r="B1440" s="9"/>
      <c r="C1440" s="4" t="s">
        <v>2807</v>
      </c>
      <c r="D1440" s="9" t="s">
        <v>2808</v>
      </c>
      <c r="E1440" s="5">
        <v>1588.4</v>
      </c>
    </row>
    <row r="1441" spans="2:5" ht="15">
      <c r="B1441" s="9"/>
      <c r="C1441" s="4" t="s">
        <v>2809</v>
      </c>
      <c r="D1441" s="9" t="s">
        <v>2810</v>
      </c>
      <c r="E1441" s="5">
        <v>161.5</v>
      </c>
    </row>
    <row r="1442" spans="2:5" ht="15">
      <c r="B1442" s="9"/>
      <c r="C1442" s="4" t="s">
        <v>2811</v>
      </c>
      <c r="D1442" s="9" t="s">
        <v>2812</v>
      </c>
      <c r="E1442" s="5">
        <v>194.2</v>
      </c>
    </row>
    <row r="1443" spans="2:7" ht="15">
      <c r="B1443" s="9" t="s">
        <v>2813</v>
      </c>
      <c r="C1443" s="6" t="s">
        <v>79</v>
      </c>
      <c r="D1443" s="7" t="s">
        <v>83</v>
      </c>
      <c r="E1443" s="8">
        <v>10.3</v>
      </c>
      <c r="G1443" s="5">
        <v>0.5</v>
      </c>
    </row>
    <row r="1444" spans="2:5" ht="15">
      <c r="B1444" s="9"/>
      <c r="C1444" s="4" t="s">
        <v>2814</v>
      </c>
      <c r="D1444" s="9" t="s">
        <v>2815</v>
      </c>
      <c r="E1444" s="5">
        <v>235</v>
      </c>
    </row>
    <row r="1445" spans="2:5" ht="15">
      <c r="B1445" s="9" t="s">
        <v>2816</v>
      </c>
      <c r="C1445" s="4" t="s">
        <v>2817</v>
      </c>
      <c r="D1445" s="9" t="s">
        <v>2818</v>
      </c>
      <c r="E1445" s="5">
        <v>26.3</v>
      </c>
    </row>
    <row r="1446" spans="2:5" ht="15">
      <c r="B1446" s="9"/>
      <c r="C1446" s="4" t="s">
        <v>2819</v>
      </c>
      <c r="D1446" s="9" t="s">
        <v>2820</v>
      </c>
      <c r="E1446" s="5">
        <v>40.9</v>
      </c>
    </row>
    <row r="1447" spans="2:5" ht="15">
      <c r="B1447" s="9" t="s">
        <v>2828</v>
      </c>
      <c r="C1447" s="4" t="s">
        <v>2829</v>
      </c>
      <c r="D1447" s="9" t="s">
        <v>2830</v>
      </c>
      <c r="E1447" s="5">
        <v>42.1</v>
      </c>
    </row>
    <row r="1448" spans="2:5" ht="15">
      <c r="B1448" s="9"/>
      <c r="C1448" s="4" t="s">
        <v>2831</v>
      </c>
      <c r="D1448" s="9" t="s">
        <v>2832</v>
      </c>
      <c r="E1448" s="5">
        <v>364.5</v>
      </c>
    </row>
    <row r="1449" spans="2:7" ht="15">
      <c r="B1449" s="9"/>
      <c r="C1449" s="6" t="s">
        <v>2826</v>
      </c>
      <c r="D1449" s="7" t="s">
        <v>2827</v>
      </c>
      <c r="E1449" s="8">
        <v>797.2</v>
      </c>
      <c r="G1449" s="5">
        <v>398.6</v>
      </c>
    </row>
    <row r="1450" spans="2:5" ht="15">
      <c r="B1450" s="9"/>
      <c r="C1450" s="4" t="s">
        <v>2833</v>
      </c>
      <c r="D1450" s="9" t="s">
        <v>2834</v>
      </c>
      <c r="E1450" s="5">
        <v>171.4</v>
      </c>
    </row>
    <row r="1451" spans="2:5" ht="15">
      <c r="B1451" s="9"/>
      <c r="C1451" s="4" t="s">
        <v>2835</v>
      </c>
      <c r="D1451" s="9" t="s">
        <v>2836</v>
      </c>
      <c r="E1451" s="5">
        <v>31.2</v>
      </c>
    </row>
    <row r="1452" spans="2:5" ht="15">
      <c r="B1452" s="9"/>
      <c r="C1452" s="4" t="s">
        <v>2837</v>
      </c>
      <c r="D1452" s="9" t="s">
        <v>2838</v>
      </c>
      <c r="E1452" s="5">
        <v>1.4</v>
      </c>
    </row>
    <row r="1453" spans="2:5" ht="15">
      <c r="B1453" s="9"/>
      <c r="C1453" s="4" t="s">
        <v>2839</v>
      </c>
      <c r="D1453" s="9" t="s">
        <v>2840</v>
      </c>
      <c r="E1453" s="5">
        <v>90</v>
      </c>
    </row>
    <row r="1454" spans="2:5" ht="15">
      <c r="B1454" s="9" t="s">
        <v>2841</v>
      </c>
      <c r="C1454" s="4" t="s">
        <v>2842</v>
      </c>
      <c r="D1454" s="9" t="s">
        <v>2843</v>
      </c>
      <c r="E1454" s="5">
        <v>259</v>
      </c>
    </row>
    <row r="1455" spans="2:5" ht="15">
      <c r="B1455" s="9"/>
      <c r="C1455" s="4" t="s">
        <v>2844</v>
      </c>
      <c r="D1455" s="9" t="s">
        <v>2845</v>
      </c>
      <c r="E1455" s="5">
        <v>129.5</v>
      </c>
    </row>
    <row r="1456" spans="2:5" ht="15">
      <c r="B1456" s="9"/>
      <c r="C1456" s="4" t="s">
        <v>2846</v>
      </c>
      <c r="D1456" s="9" t="s">
        <v>2847</v>
      </c>
      <c r="E1456" s="5">
        <v>30.4</v>
      </c>
    </row>
    <row r="1457" spans="2:5" ht="15">
      <c r="B1457" s="9"/>
      <c r="C1457" s="4" t="s">
        <v>2848</v>
      </c>
      <c r="D1457" s="9" t="s">
        <v>2849</v>
      </c>
      <c r="E1457" s="5">
        <v>16.2</v>
      </c>
    </row>
    <row r="1458" spans="2:5" ht="15">
      <c r="B1458" s="9"/>
      <c r="C1458" s="4" t="s">
        <v>2850</v>
      </c>
      <c r="D1458" s="9" t="s">
        <v>2851</v>
      </c>
      <c r="E1458" s="5">
        <v>129.5</v>
      </c>
    </row>
    <row r="1459" spans="2:5" ht="15">
      <c r="B1459" s="9"/>
      <c r="C1459" s="4" t="s">
        <v>2852</v>
      </c>
      <c r="D1459" s="9" t="s">
        <v>2853</v>
      </c>
      <c r="E1459" s="5">
        <v>151.7</v>
      </c>
    </row>
    <row r="1460" spans="2:5" ht="15">
      <c r="B1460" s="9"/>
      <c r="C1460" s="4" t="s">
        <v>2854</v>
      </c>
      <c r="D1460" s="9" t="s">
        <v>2855</v>
      </c>
      <c r="E1460" s="5">
        <v>259.4</v>
      </c>
    </row>
    <row r="1461" spans="2:5" ht="15">
      <c r="B1461" s="9"/>
      <c r="C1461" s="4" t="s">
        <v>2856</v>
      </c>
      <c r="D1461" s="9" t="s">
        <v>2857</v>
      </c>
      <c r="E1461" s="5">
        <v>19.3</v>
      </c>
    </row>
    <row r="1462" spans="2:5" ht="15">
      <c r="B1462" s="9"/>
      <c r="C1462" s="4" t="s">
        <v>2858</v>
      </c>
      <c r="D1462" s="9" t="s">
        <v>2859</v>
      </c>
      <c r="E1462" s="5">
        <v>222.2</v>
      </c>
    </row>
    <row r="1463" spans="2:5" ht="15">
      <c r="B1463" s="9"/>
      <c r="C1463" s="4" t="s">
        <v>6905</v>
      </c>
      <c r="D1463" s="9" t="s">
        <v>6906</v>
      </c>
      <c r="E1463" s="5">
        <v>38.6</v>
      </c>
    </row>
    <row r="1464" spans="2:5" ht="15">
      <c r="B1464" s="9"/>
      <c r="C1464" s="4" t="s">
        <v>2860</v>
      </c>
      <c r="D1464" s="9" t="s">
        <v>2861</v>
      </c>
      <c r="E1464" s="5">
        <v>24.3</v>
      </c>
    </row>
    <row r="1465" spans="2:5" ht="15">
      <c r="B1465" s="9"/>
      <c r="C1465" s="4" t="s">
        <v>2862</v>
      </c>
      <c r="D1465" s="9" t="s">
        <v>2863</v>
      </c>
      <c r="E1465" s="5">
        <v>32.3</v>
      </c>
    </row>
    <row r="1466" spans="2:5" ht="15">
      <c r="B1466" s="9"/>
      <c r="C1466" s="4" t="s">
        <v>2864</v>
      </c>
      <c r="D1466" s="9" t="s">
        <v>2865</v>
      </c>
      <c r="E1466" s="5">
        <v>64.7</v>
      </c>
    </row>
    <row r="1467" spans="2:5" ht="15">
      <c r="B1467" s="9" t="s">
        <v>2866</v>
      </c>
      <c r="C1467" s="4" t="s">
        <v>2867</v>
      </c>
      <c r="D1467" s="9" t="s">
        <v>2868</v>
      </c>
      <c r="E1467" s="5">
        <v>18.7</v>
      </c>
    </row>
    <row r="1468" spans="2:5" ht="15">
      <c r="B1468" s="9"/>
      <c r="C1468" s="4" t="s">
        <v>2869</v>
      </c>
      <c r="D1468" s="9" t="s">
        <v>6907</v>
      </c>
      <c r="E1468" s="5">
        <v>20</v>
      </c>
    </row>
    <row r="1469" spans="2:5" ht="15">
      <c r="B1469" s="9"/>
      <c r="C1469" s="4" t="s">
        <v>2870</v>
      </c>
      <c r="D1469" s="9" t="s">
        <v>2871</v>
      </c>
      <c r="E1469" s="5">
        <v>13</v>
      </c>
    </row>
    <row r="1470" spans="2:5" ht="15">
      <c r="B1470" s="9"/>
      <c r="C1470" s="4" t="s">
        <v>2872</v>
      </c>
      <c r="D1470" s="9" t="s">
        <v>2873</v>
      </c>
      <c r="E1470" s="5">
        <v>12.9</v>
      </c>
    </row>
    <row r="1471" spans="2:5" ht="15">
      <c r="B1471" s="9"/>
      <c r="C1471" s="4" t="s">
        <v>2874</v>
      </c>
      <c r="D1471" s="9" t="s">
        <v>2875</v>
      </c>
      <c r="E1471" s="5">
        <v>64.8</v>
      </c>
    </row>
    <row r="1472" spans="2:5" ht="15">
      <c r="B1472" s="9"/>
      <c r="C1472" s="4" t="s">
        <v>2876</v>
      </c>
      <c r="D1472" s="9" t="s">
        <v>2877</v>
      </c>
      <c r="E1472" s="5">
        <v>203.8</v>
      </c>
    </row>
    <row r="1473" spans="2:5" ht="15">
      <c r="B1473" s="9"/>
      <c r="C1473" s="4" t="s">
        <v>2878</v>
      </c>
      <c r="D1473" s="9" t="s">
        <v>2879</v>
      </c>
      <c r="E1473" s="5">
        <v>20</v>
      </c>
    </row>
    <row r="1474" spans="2:5" ht="15">
      <c r="B1474" s="9"/>
      <c r="C1474" s="4" t="s">
        <v>2880</v>
      </c>
      <c r="D1474" s="9" t="s">
        <v>2881</v>
      </c>
      <c r="E1474" s="5">
        <v>2</v>
      </c>
    </row>
    <row r="1475" spans="2:5" ht="15">
      <c r="B1475" s="9"/>
      <c r="C1475" s="4" t="s">
        <v>2882</v>
      </c>
      <c r="D1475" s="9" t="s">
        <v>2883</v>
      </c>
      <c r="E1475" s="5">
        <v>1.2</v>
      </c>
    </row>
    <row r="1476" spans="2:5" ht="15">
      <c r="B1476" s="9"/>
      <c r="C1476" s="4" t="s">
        <v>2884</v>
      </c>
      <c r="D1476" s="9" t="s">
        <v>2885</v>
      </c>
      <c r="E1476" s="5">
        <v>52.6</v>
      </c>
    </row>
    <row r="1477" spans="2:5" ht="15">
      <c r="B1477" s="9"/>
      <c r="C1477" s="4" t="s">
        <v>2886</v>
      </c>
      <c r="D1477" s="9" t="s">
        <v>2887</v>
      </c>
      <c r="E1477" s="5">
        <v>65.1</v>
      </c>
    </row>
    <row r="1478" spans="2:5" ht="15">
      <c r="B1478" s="9"/>
      <c r="C1478" s="4" t="s">
        <v>2888</v>
      </c>
      <c r="D1478" s="9" t="s">
        <v>2889</v>
      </c>
      <c r="E1478" s="5">
        <v>128.3</v>
      </c>
    </row>
    <row r="1479" spans="2:5" ht="15">
      <c r="B1479" s="9"/>
      <c r="C1479" s="4" t="s">
        <v>2890</v>
      </c>
      <c r="D1479" s="9" t="s">
        <v>2891</v>
      </c>
      <c r="E1479" s="5">
        <v>63.1</v>
      </c>
    </row>
    <row r="1480" spans="2:5" ht="15">
      <c r="B1480" s="9"/>
      <c r="C1480" s="4" t="s">
        <v>2892</v>
      </c>
      <c r="D1480" s="9" t="s">
        <v>2893</v>
      </c>
      <c r="E1480" s="5">
        <v>14.8</v>
      </c>
    </row>
    <row r="1481" spans="2:5" ht="15">
      <c r="B1481" s="9"/>
      <c r="C1481" s="4" t="s">
        <v>2894</v>
      </c>
      <c r="D1481" s="9" t="s">
        <v>2895</v>
      </c>
      <c r="E1481" s="5">
        <v>66</v>
      </c>
    </row>
    <row r="1482" spans="2:5" ht="15">
      <c r="B1482" s="9"/>
      <c r="C1482" s="4" t="s">
        <v>2896</v>
      </c>
      <c r="D1482" s="9" t="s">
        <v>2897</v>
      </c>
      <c r="E1482" s="5">
        <v>1.6</v>
      </c>
    </row>
    <row r="1483" spans="2:5" ht="15">
      <c r="B1483" s="9"/>
      <c r="C1483" s="4" t="s">
        <v>2898</v>
      </c>
      <c r="D1483" s="9" t="s">
        <v>2899</v>
      </c>
      <c r="E1483" s="5">
        <v>61.5</v>
      </c>
    </row>
    <row r="1484" spans="2:5" ht="15">
      <c r="B1484" s="9" t="s">
        <v>2900</v>
      </c>
      <c r="C1484" s="4" t="s">
        <v>2901</v>
      </c>
      <c r="D1484" s="9" t="s">
        <v>2902</v>
      </c>
      <c r="E1484" s="5">
        <v>8.8</v>
      </c>
    </row>
    <row r="1485" spans="2:5" ht="15">
      <c r="B1485" s="9"/>
      <c r="C1485" s="4" t="s">
        <v>2903</v>
      </c>
      <c r="D1485" s="9" t="s">
        <v>2904</v>
      </c>
      <c r="E1485" s="5">
        <v>4.4</v>
      </c>
    </row>
    <row r="1486" spans="2:5" ht="15">
      <c r="B1486" s="9"/>
      <c r="C1486" s="4" t="s">
        <v>2905</v>
      </c>
      <c r="D1486" s="9" t="s">
        <v>2906</v>
      </c>
      <c r="E1486" s="5">
        <v>4.5</v>
      </c>
    </row>
    <row r="1487" spans="2:5" ht="15">
      <c r="B1487" s="9"/>
      <c r="C1487" s="4" t="s">
        <v>2907</v>
      </c>
      <c r="D1487" s="9" t="s">
        <v>2908</v>
      </c>
      <c r="E1487" s="5">
        <v>32.4</v>
      </c>
    </row>
    <row r="1488" spans="2:5" ht="15">
      <c r="B1488" s="9"/>
      <c r="C1488" s="4" t="s">
        <v>2909</v>
      </c>
      <c r="D1488" s="9" t="s">
        <v>2910</v>
      </c>
      <c r="E1488" s="5">
        <v>78.9</v>
      </c>
    </row>
    <row r="1489" spans="2:5" ht="15">
      <c r="B1489" s="9"/>
      <c r="C1489" s="4" t="s">
        <v>2911</v>
      </c>
      <c r="D1489" s="9" t="s">
        <v>2912</v>
      </c>
      <c r="E1489" s="5">
        <v>373.5</v>
      </c>
    </row>
    <row r="1490" spans="2:5" ht="15">
      <c r="B1490" s="9"/>
      <c r="C1490" s="4" t="s">
        <v>2913</v>
      </c>
      <c r="D1490" s="9" t="s">
        <v>2914</v>
      </c>
      <c r="E1490" s="5">
        <v>48.6</v>
      </c>
    </row>
    <row r="1491" spans="2:5" ht="15">
      <c r="B1491" s="9"/>
      <c r="C1491" s="4" t="s">
        <v>2915</v>
      </c>
      <c r="D1491" s="9" t="s">
        <v>2916</v>
      </c>
      <c r="E1491" s="5">
        <v>0.4</v>
      </c>
    </row>
    <row r="1492" spans="2:5" ht="15">
      <c r="B1492" s="9"/>
      <c r="C1492" s="4" t="s">
        <v>2917</v>
      </c>
      <c r="D1492" s="9" t="s">
        <v>2918</v>
      </c>
      <c r="E1492" s="5">
        <v>50.2</v>
      </c>
    </row>
    <row r="1493" spans="2:5" ht="15">
      <c r="B1493" s="9"/>
      <c r="C1493" s="4" t="s">
        <v>2919</v>
      </c>
      <c r="D1493" s="9" t="s">
        <v>2920</v>
      </c>
      <c r="E1493" s="5">
        <v>42.9</v>
      </c>
    </row>
    <row r="1494" spans="2:5" ht="15">
      <c r="B1494" s="9"/>
      <c r="C1494" s="4" t="s">
        <v>2921</v>
      </c>
      <c r="D1494" s="9" t="s">
        <v>2922</v>
      </c>
      <c r="E1494" s="5">
        <v>16.2</v>
      </c>
    </row>
    <row r="1495" spans="2:5" ht="15">
      <c r="B1495" s="9"/>
      <c r="C1495" s="4" t="s">
        <v>2923</v>
      </c>
      <c r="D1495" s="9" t="s">
        <v>2924</v>
      </c>
      <c r="E1495" s="5">
        <v>0.4</v>
      </c>
    </row>
    <row r="1496" spans="2:5" ht="15">
      <c r="B1496" s="9"/>
      <c r="C1496" s="4" t="s">
        <v>2925</v>
      </c>
      <c r="D1496" s="9" t="s">
        <v>2926</v>
      </c>
      <c r="E1496" s="5">
        <v>29.7</v>
      </c>
    </row>
    <row r="1497" spans="2:5" ht="15">
      <c r="B1497" s="9"/>
      <c r="C1497" s="4" t="s">
        <v>2927</v>
      </c>
      <c r="D1497" s="9" t="s">
        <v>2928</v>
      </c>
      <c r="E1497" s="5">
        <v>32.4</v>
      </c>
    </row>
    <row r="1498" spans="2:5" ht="15">
      <c r="B1498" s="9"/>
      <c r="C1498" s="4" t="s">
        <v>2929</v>
      </c>
      <c r="D1498" s="9" t="s">
        <v>2930</v>
      </c>
      <c r="E1498" s="5">
        <v>373.5</v>
      </c>
    </row>
    <row r="1499" spans="2:5" ht="15">
      <c r="B1499" s="9"/>
      <c r="C1499" s="4" t="s">
        <v>2931</v>
      </c>
      <c r="D1499" s="9" t="s">
        <v>2932</v>
      </c>
      <c r="E1499" s="5">
        <v>16.2</v>
      </c>
    </row>
    <row r="1500" spans="2:5" ht="15">
      <c r="B1500" s="9"/>
      <c r="C1500" s="4" t="s">
        <v>2933</v>
      </c>
      <c r="D1500" s="9" t="s">
        <v>2934</v>
      </c>
      <c r="E1500" s="5">
        <v>0.4</v>
      </c>
    </row>
    <row r="1501" spans="2:5" ht="15">
      <c r="B1501" s="9"/>
      <c r="C1501" s="4" t="s">
        <v>2935</v>
      </c>
      <c r="D1501" s="9" t="s">
        <v>2936</v>
      </c>
      <c r="E1501" s="5">
        <v>0.2</v>
      </c>
    </row>
    <row r="1502" spans="2:5" ht="15">
      <c r="B1502" s="9"/>
      <c r="C1502" s="4" t="s">
        <v>2937</v>
      </c>
      <c r="D1502" s="9" t="s">
        <v>2938</v>
      </c>
      <c r="E1502" s="5">
        <v>0.4</v>
      </c>
    </row>
    <row r="1503" spans="2:5" ht="15">
      <c r="B1503" s="9"/>
      <c r="C1503" s="4" t="s">
        <v>2939</v>
      </c>
      <c r="D1503" s="9" t="s">
        <v>6910</v>
      </c>
      <c r="E1503" s="5">
        <v>225.6</v>
      </c>
    </row>
    <row r="1504" spans="2:5" ht="15">
      <c r="B1504" s="9"/>
      <c r="C1504" s="4" t="s">
        <v>2940</v>
      </c>
      <c r="D1504" s="9" t="s">
        <v>2941</v>
      </c>
      <c r="E1504" s="5">
        <v>0.4</v>
      </c>
    </row>
    <row r="1505" spans="2:5" ht="15">
      <c r="B1505" s="9"/>
      <c r="C1505" s="4" t="s">
        <v>2942</v>
      </c>
      <c r="D1505" s="9" t="s">
        <v>2943</v>
      </c>
      <c r="E1505" s="5">
        <v>0.4</v>
      </c>
    </row>
    <row r="1506" spans="2:5" ht="15">
      <c r="B1506" s="9"/>
      <c r="C1506" s="4" t="s">
        <v>2944</v>
      </c>
      <c r="D1506" s="9" t="s">
        <v>2945</v>
      </c>
      <c r="E1506" s="5">
        <v>0.4</v>
      </c>
    </row>
    <row r="1507" spans="2:5" ht="15">
      <c r="B1507" s="9"/>
      <c r="C1507" s="4" t="s">
        <v>2946</v>
      </c>
      <c r="D1507" s="9" t="s">
        <v>6911</v>
      </c>
      <c r="E1507" s="5">
        <v>1</v>
      </c>
    </row>
    <row r="1508" spans="2:5" ht="15">
      <c r="B1508" s="9"/>
      <c r="C1508" s="4" t="s">
        <v>2947</v>
      </c>
      <c r="D1508" s="9" t="s">
        <v>2948</v>
      </c>
      <c r="E1508" s="5">
        <v>0.4</v>
      </c>
    </row>
    <row r="1509" spans="2:5" ht="15">
      <c r="B1509" s="9"/>
      <c r="C1509" s="4" t="s">
        <v>2949</v>
      </c>
      <c r="D1509" s="9" t="s">
        <v>2950</v>
      </c>
      <c r="E1509" s="5">
        <v>1.1</v>
      </c>
    </row>
    <row r="1510" spans="2:5" ht="15">
      <c r="B1510" s="9"/>
      <c r="C1510" s="4" t="s">
        <v>2951</v>
      </c>
      <c r="D1510" s="9" t="s">
        <v>2952</v>
      </c>
      <c r="E1510" s="5">
        <v>40.5</v>
      </c>
    </row>
    <row r="1511" spans="2:5" ht="15">
      <c r="B1511" s="9"/>
      <c r="C1511" s="4" t="s">
        <v>2953</v>
      </c>
      <c r="D1511" s="9" t="s">
        <v>2954</v>
      </c>
      <c r="E1511" s="5">
        <v>0.4</v>
      </c>
    </row>
    <row r="1512" spans="2:5" ht="15">
      <c r="B1512" s="9"/>
      <c r="C1512" s="4" t="s">
        <v>2955</v>
      </c>
      <c r="D1512" s="9" t="s">
        <v>2956</v>
      </c>
      <c r="E1512" s="5">
        <v>0.4</v>
      </c>
    </row>
    <row r="1513" spans="2:5" ht="15">
      <c r="B1513" s="9"/>
      <c r="C1513" s="4" t="s">
        <v>2957</v>
      </c>
      <c r="D1513" s="9" t="s">
        <v>2958</v>
      </c>
      <c r="E1513" s="5">
        <v>153.6</v>
      </c>
    </row>
    <row r="1514" spans="2:5" ht="15">
      <c r="B1514" s="9"/>
      <c r="C1514" s="4" t="s">
        <v>2959</v>
      </c>
      <c r="D1514" s="9" t="s">
        <v>2960</v>
      </c>
      <c r="E1514" s="5">
        <v>153.6</v>
      </c>
    </row>
    <row r="1515" spans="2:5" ht="15">
      <c r="B1515" s="9"/>
      <c r="C1515" s="4" t="s">
        <v>2961</v>
      </c>
      <c r="D1515" s="9" t="s">
        <v>2962</v>
      </c>
      <c r="E1515" s="5">
        <v>3.1</v>
      </c>
    </row>
    <row r="1516" spans="2:5" ht="15">
      <c r="B1516" s="9"/>
      <c r="C1516" s="4" t="s">
        <v>2963</v>
      </c>
      <c r="D1516" s="9" t="s">
        <v>2964</v>
      </c>
      <c r="E1516" s="5">
        <v>0.4</v>
      </c>
    </row>
    <row r="1517" spans="2:5" ht="15">
      <c r="B1517" s="9"/>
      <c r="C1517" s="4" t="s">
        <v>2965</v>
      </c>
      <c r="D1517" s="9" t="s">
        <v>2966</v>
      </c>
      <c r="E1517" s="5">
        <v>817.4</v>
      </c>
    </row>
    <row r="1518" spans="2:5" ht="15">
      <c r="B1518" s="9"/>
      <c r="C1518" s="4" t="s">
        <v>2967</v>
      </c>
      <c r="D1518" s="9" t="s">
        <v>2968</v>
      </c>
      <c r="E1518" s="5">
        <v>0.4</v>
      </c>
    </row>
    <row r="1519" spans="2:5" ht="15">
      <c r="B1519" s="9"/>
      <c r="C1519" s="4" t="s">
        <v>2969</v>
      </c>
      <c r="D1519" s="9" t="s">
        <v>2970</v>
      </c>
      <c r="E1519" s="5">
        <v>76.6</v>
      </c>
    </row>
    <row r="1520" spans="2:5" ht="15">
      <c r="B1520" s="9"/>
      <c r="C1520" s="4" t="s">
        <v>2971</v>
      </c>
      <c r="D1520" s="9" t="s">
        <v>2972</v>
      </c>
      <c r="E1520" s="5">
        <v>4</v>
      </c>
    </row>
    <row r="1521" spans="2:5" ht="15">
      <c r="B1521" s="9"/>
      <c r="C1521" s="4" t="s">
        <v>2973</v>
      </c>
      <c r="D1521" s="9" t="s">
        <v>2974</v>
      </c>
      <c r="E1521" s="5">
        <v>51.8</v>
      </c>
    </row>
    <row r="1522" spans="2:5" ht="15">
      <c r="B1522" s="9"/>
      <c r="C1522" s="4" t="s">
        <v>2975</v>
      </c>
      <c r="D1522" s="9" t="s">
        <v>2976</v>
      </c>
      <c r="E1522" s="5">
        <v>16.4</v>
      </c>
    </row>
    <row r="1523" spans="2:5" ht="15">
      <c r="B1523" s="9"/>
      <c r="C1523" s="4" t="s">
        <v>2977</v>
      </c>
      <c r="D1523" s="9" t="s">
        <v>2978</v>
      </c>
      <c r="E1523" s="5">
        <v>3.7</v>
      </c>
    </row>
    <row r="1524" spans="2:5" ht="15">
      <c r="B1524" s="9"/>
      <c r="C1524" s="4" t="s">
        <v>2979</v>
      </c>
      <c r="D1524" s="9" t="s">
        <v>2980</v>
      </c>
      <c r="E1524" s="5">
        <v>0.4</v>
      </c>
    </row>
    <row r="1525" spans="2:5" ht="15">
      <c r="B1525" s="9"/>
      <c r="C1525" s="4" t="s">
        <v>2981</v>
      </c>
      <c r="D1525" s="9" t="s">
        <v>2982</v>
      </c>
      <c r="E1525" s="5">
        <v>0.4</v>
      </c>
    </row>
    <row r="1526" spans="2:5" ht="15">
      <c r="B1526" s="9"/>
      <c r="C1526" s="4" t="s">
        <v>2983</v>
      </c>
      <c r="D1526" s="9" t="s">
        <v>2984</v>
      </c>
      <c r="E1526" s="5">
        <v>0.4</v>
      </c>
    </row>
    <row r="1527" spans="2:5" ht="15">
      <c r="B1527" s="9"/>
      <c r="C1527" s="4" t="s">
        <v>2985</v>
      </c>
      <c r="D1527" s="9" t="s">
        <v>2986</v>
      </c>
      <c r="E1527" s="5">
        <v>0.4</v>
      </c>
    </row>
    <row r="1528" spans="2:5" ht="15">
      <c r="B1528" s="9"/>
      <c r="C1528" s="4" t="s">
        <v>2987</v>
      </c>
      <c r="D1528" s="9" t="s">
        <v>2988</v>
      </c>
      <c r="E1528" s="5">
        <v>0.4</v>
      </c>
    </row>
    <row r="1529" spans="2:5" ht="15">
      <c r="B1529" s="9"/>
      <c r="C1529" s="4" t="s">
        <v>2989</v>
      </c>
      <c r="D1529" s="9" t="s">
        <v>2990</v>
      </c>
      <c r="E1529" s="5">
        <v>0.5</v>
      </c>
    </row>
    <row r="1530" spans="2:5" ht="15">
      <c r="B1530" s="9" t="s">
        <v>2991</v>
      </c>
      <c r="C1530" s="4" t="s">
        <v>2992</v>
      </c>
      <c r="D1530" s="9" t="s">
        <v>2993</v>
      </c>
      <c r="E1530" s="5">
        <v>144.5</v>
      </c>
    </row>
    <row r="1531" spans="2:5" ht="15">
      <c r="B1531" s="9"/>
      <c r="C1531" s="4" t="s">
        <v>2994</v>
      </c>
      <c r="D1531" s="9" t="s">
        <v>2995</v>
      </c>
      <c r="E1531" s="5">
        <v>132.3</v>
      </c>
    </row>
    <row r="1532" spans="2:5" ht="15">
      <c r="B1532" s="9"/>
      <c r="C1532" s="4" t="s">
        <v>2996</v>
      </c>
      <c r="D1532" s="9" t="s">
        <v>2997</v>
      </c>
      <c r="E1532" s="5">
        <v>56.7</v>
      </c>
    </row>
    <row r="1533" spans="2:5" ht="15">
      <c r="B1533" s="9"/>
      <c r="C1533" s="4" t="s">
        <v>2998</v>
      </c>
      <c r="D1533" s="9" t="s">
        <v>2999</v>
      </c>
      <c r="E1533" s="5">
        <v>63.9</v>
      </c>
    </row>
    <row r="1534" spans="2:5" ht="15">
      <c r="B1534" s="9"/>
      <c r="C1534" s="4" t="s">
        <v>3000</v>
      </c>
      <c r="D1534" s="9" t="s">
        <v>3001</v>
      </c>
      <c r="E1534" s="5">
        <v>62.7</v>
      </c>
    </row>
    <row r="1535" spans="2:5" ht="15">
      <c r="B1535" s="9"/>
      <c r="C1535" s="4" t="s">
        <v>3002</v>
      </c>
      <c r="D1535" s="9" t="s">
        <v>3003</v>
      </c>
      <c r="E1535" s="5">
        <v>57.5</v>
      </c>
    </row>
    <row r="1536" spans="2:5" ht="15">
      <c r="B1536" s="9"/>
      <c r="C1536" s="4" t="s">
        <v>3004</v>
      </c>
      <c r="D1536" s="9" t="s">
        <v>3005</v>
      </c>
      <c r="E1536" s="5">
        <v>242.8</v>
      </c>
    </row>
    <row r="1537" spans="2:5" ht="15">
      <c r="B1537" s="9"/>
      <c r="C1537" s="4" t="s">
        <v>3006</v>
      </c>
      <c r="D1537" s="9" t="s">
        <v>3007</v>
      </c>
      <c r="E1537" s="5">
        <v>139.6</v>
      </c>
    </row>
    <row r="1538" spans="2:5" ht="15">
      <c r="B1538" s="9"/>
      <c r="C1538" s="4" t="s">
        <v>3008</v>
      </c>
      <c r="D1538" s="9" t="s">
        <v>3009</v>
      </c>
      <c r="E1538" s="5">
        <v>145.7</v>
      </c>
    </row>
    <row r="1539" spans="2:5" ht="15">
      <c r="B1539" s="9"/>
      <c r="C1539" s="4" t="s">
        <v>3010</v>
      </c>
      <c r="D1539" s="9" t="s">
        <v>3011</v>
      </c>
      <c r="E1539" s="5">
        <v>64.8</v>
      </c>
    </row>
    <row r="1540" spans="2:5" ht="15">
      <c r="B1540" s="9"/>
      <c r="C1540" s="4" t="s">
        <v>3012</v>
      </c>
      <c r="D1540" s="9" t="s">
        <v>3013</v>
      </c>
      <c r="E1540" s="5">
        <v>12.5</v>
      </c>
    </row>
    <row r="1541" spans="2:5" ht="15">
      <c r="B1541" s="9"/>
      <c r="C1541" s="4" t="s">
        <v>3014</v>
      </c>
      <c r="D1541" s="9" t="s">
        <v>3015</v>
      </c>
      <c r="E1541" s="5">
        <v>61.9</v>
      </c>
    </row>
    <row r="1542" spans="2:5" ht="15">
      <c r="B1542" s="9"/>
      <c r="C1542" s="4" t="s">
        <v>3016</v>
      </c>
      <c r="D1542" s="9" t="s">
        <v>3017</v>
      </c>
      <c r="E1542" s="5">
        <v>139.6</v>
      </c>
    </row>
    <row r="1543" spans="2:5" ht="15">
      <c r="B1543" s="9"/>
      <c r="C1543" s="4" t="s">
        <v>3018</v>
      </c>
      <c r="D1543" s="9" t="s">
        <v>3019</v>
      </c>
      <c r="E1543" s="5">
        <v>46.5</v>
      </c>
    </row>
    <row r="1544" spans="2:5" ht="15">
      <c r="B1544" s="9"/>
      <c r="C1544" s="4" t="s">
        <v>3020</v>
      </c>
      <c r="D1544" s="9" t="s">
        <v>3021</v>
      </c>
      <c r="E1544" s="5">
        <v>59</v>
      </c>
    </row>
    <row r="1545" spans="2:5" ht="15">
      <c r="B1545" s="9"/>
      <c r="C1545" s="4" t="s">
        <v>3022</v>
      </c>
      <c r="D1545" s="9" t="s">
        <v>3023</v>
      </c>
      <c r="E1545" s="5">
        <v>48.6</v>
      </c>
    </row>
    <row r="1546" spans="2:5" ht="15">
      <c r="B1546" s="9"/>
      <c r="C1546" s="4" t="s">
        <v>3024</v>
      </c>
      <c r="D1546" s="9" t="s">
        <v>3025</v>
      </c>
      <c r="E1546" s="5">
        <v>3757.6</v>
      </c>
    </row>
    <row r="1547" spans="2:5" ht="15">
      <c r="B1547" s="9"/>
      <c r="C1547" s="4" t="s">
        <v>3026</v>
      </c>
      <c r="D1547" s="9" t="s">
        <v>3027</v>
      </c>
      <c r="E1547" s="5">
        <v>257.8</v>
      </c>
    </row>
    <row r="1548" spans="2:5" ht="15">
      <c r="B1548" s="9"/>
      <c r="C1548" s="4" t="s">
        <v>3028</v>
      </c>
      <c r="D1548" s="9" t="s">
        <v>3029</v>
      </c>
      <c r="E1548" s="5">
        <v>161.9</v>
      </c>
    </row>
    <row r="1549" spans="2:5" ht="15">
      <c r="B1549" s="9" t="s">
        <v>3030</v>
      </c>
      <c r="C1549" s="4" t="s">
        <v>3031</v>
      </c>
      <c r="D1549" s="9" t="s">
        <v>3032</v>
      </c>
      <c r="E1549" s="5">
        <v>44.5</v>
      </c>
    </row>
    <row r="1550" spans="2:5" ht="15">
      <c r="B1550" s="9"/>
      <c r="C1550" s="4" t="s">
        <v>3033</v>
      </c>
      <c r="D1550" s="9" t="s">
        <v>3034</v>
      </c>
      <c r="E1550" s="5">
        <v>17.8</v>
      </c>
    </row>
    <row r="1551" spans="2:5" ht="15">
      <c r="B1551" s="9"/>
      <c r="C1551" s="4" t="s">
        <v>3035</v>
      </c>
      <c r="D1551" s="9" t="s">
        <v>3036</v>
      </c>
      <c r="E1551" s="5">
        <v>16.2</v>
      </c>
    </row>
    <row r="1552" spans="2:5" ht="15">
      <c r="B1552" s="9"/>
      <c r="C1552" s="4" t="s">
        <v>3037</v>
      </c>
      <c r="D1552" s="9" t="s">
        <v>3038</v>
      </c>
      <c r="E1552" s="5">
        <v>86.4</v>
      </c>
    </row>
    <row r="1553" spans="2:5" ht="15">
      <c r="B1553" s="9"/>
      <c r="C1553" s="4" t="s">
        <v>3039</v>
      </c>
      <c r="D1553" s="9" t="s">
        <v>3040</v>
      </c>
      <c r="E1553" s="5">
        <v>1.4</v>
      </c>
    </row>
    <row r="1554" spans="2:5" ht="15">
      <c r="B1554" s="9"/>
      <c r="C1554" s="4" t="s">
        <v>3041</v>
      </c>
      <c r="D1554" s="9" t="s">
        <v>3042</v>
      </c>
      <c r="E1554" s="5">
        <v>37.7</v>
      </c>
    </row>
    <row r="1555" spans="2:5" ht="15">
      <c r="B1555" s="9"/>
      <c r="C1555" s="4" t="s">
        <v>3043</v>
      </c>
      <c r="D1555" s="9" t="s">
        <v>3044</v>
      </c>
      <c r="E1555" s="5">
        <v>15</v>
      </c>
    </row>
    <row r="1556" spans="2:5" ht="15">
      <c r="B1556" s="9"/>
      <c r="C1556" s="4" t="s">
        <v>3045</v>
      </c>
      <c r="D1556" s="9" t="s">
        <v>3046</v>
      </c>
      <c r="E1556" s="5">
        <v>9.7</v>
      </c>
    </row>
    <row r="1557" spans="2:5" ht="15">
      <c r="B1557" s="9"/>
      <c r="C1557" s="4" t="s">
        <v>3047</v>
      </c>
      <c r="D1557" s="9" t="s">
        <v>3048</v>
      </c>
      <c r="E1557" s="5">
        <v>18.2</v>
      </c>
    </row>
    <row r="1558" spans="2:5" ht="15">
      <c r="B1558" s="9"/>
      <c r="C1558" s="4" t="s">
        <v>3049</v>
      </c>
      <c r="D1558" s="9" t="s">
        <v>3050</v>
      </c>
      <c r="E1558" s="5">
        <v>72.8</v>
      </c>
    </row>
    <row r="1559" spans="2:5" ht="15">
      <c r="B1559" s="9"/>
      <c r="C1559" s="4" t="s">
        <v>3051</v>
      </c>
      <c r="D1559" s="9" t="s">
        <v>3052</v>
      </c>
      <c r="E1559" s="5">
        <v>11.9</v>
      </c>
    </row>
    <row r="1560" spans="2:5" ht="15">
      <c r="B1560" s="9"/>
      <c r="C1560" s="4" t="s">
        <v>3053</v>
      </c>
      <c r="D1560" s="9" t="s">
        <v>3054</v>
      </c>
      <c r="E1560" s="5">
        <v>16.2</v>
      </c>
    </row>
    <row r="1561" spans="2:5" ht="15">
      <c r="B1561" s="9" t="s">
        <v>3055</v>
      </c>
      <c r="C1561" s="4" t="s">
        <v>3056</v>
      </c>
      <c r="D1561" s="9" t="s">
        <v>3057</v>
      </c>
      <c r="E1561" s="5">
        <v>5.7</v>
      </c>
    </row>
    <row r="1562" spans="2:5" ht="15">
      <c r="B1562" s="9"/>
      <c r="C1562" s="4" t="s">
        <v>525</v>
      </c>
      <c r="D1562" s="9" t="s">
        <v>3058</v>
      </c>
      <c r="E1562" s="5">
        <v>3445.6</v>
      </c>
    </row>
    <row r="1563" spans="2:5" ht="15">
      <c r="B1563" s="9"/>
      <c r="C1563" s="4" t="s">
        <v>3059</v>
      </c>
      <c r="D1563" s="9" t="s">
        <v>3060</v>
      </c>
      <c r="E1563" s="5">
        <v>8.9</v>
      </c>
    </row>
    <row r="1564" spans="2:5" ht="15">
      <c r="B1564" s="9"/>
      <c r="C1564" s="4" t="s">
        <v>3061</v>
      </c>
      <c r="D1564" s="9" t="s">
        <v>3062</v>
      </c>
      <c r="E1564" s="5">
        <v>4.9</v>
      </c>
    </row>
    <row r="1565" spans="2:5" ht="15">
      <c r="B1565" s="9"/>
      <c r="C1565" s="4" t="s">
        <v>3063</v>
      </c>
      <c r="D1565" s="9" t="s">
        <v>3064</v>
      </c>
      <c r="E1565" s="5">
        <v>2.4</v>
      </c>
    </row>
    <row r="1566" spans="2:5" ht="15">
      <c r="B1566" s="9"/>
      <c r="C1566" s="4" t="s">
        <v>3065</v>
      </c>
      <c r="D1566" s="9" t="s">
        <v>3066</v>
      </c>
      <c r="E1566" s="5">
        <v>6.9</v>
      </c>
    </row>
    <row r="1567" spans="2:5" ht="15">
      <c r="B1567" s="9" t="s">
        <v>3067</v>
      </c>
      <c r="C1567" s="4" t="s">
        <v>3068</v>
      </c>
      <c r="D1567" s="9" t="s">
        <v>3069</v>
      </c>
      <c r="E1567" s="5">
        <v>4.1</v>
      </c>
    </row>
    <row r="1568" spans="2:5" ht="15">
      <c r="B1568" s="9"/>
      <c r="C1568" s="4" t="s">
        <v>3070</v>
      </c>
      <c r="D1568" s="9" t="s">
        <v>3071</v>
      </c>
      <c r="E1568" s="5">
        <v>0.3</v>
      </c>
    </row>
    <row r="1569" spans="2:5" ht="15">
      <c r="B1569" s="9"/>
      <c r="C1569" s="4" t="s">
        <v>3072</v>
      </c>
      <c r="D1569" s="9" t="s">
        <v>3073</v>
      </c>
      <c r="E1569" s="5">
        <v>6.1</v>
      </c>
    </row>
    <row r="1570" spans="2:5" ht="15">
      <c r="B1570" s="9"/>
      <c r="C1570" s="4" t="s">
        <v>3074</v>
      </c>
      <c r="D1570" s="9" t="s">
        <v>3075</v>
      </c>
      <c r="E1570" s="5">
        <v>13.2</v>
      </c>
    </row>
    <row r="1571" spans="2:5" ht="15">
      <c r="B1571" s="9"/>
      <c r="C1571" s="4" t="s">
        <v>3076</v>
      </c>
      <c r="D1571" s="9" t="s">
        <v>3077</v>
      </c>
      <c r="E1571" s="5">
        <v>95.1</v>
      </c>
    </row>
    <row r="1572" spans="2:5" ht="15">
      <c r="B1572" s="9"/>
      <c r="C1572" s="4" t="s">
        <v>3078</v>
      </c>
      <c r="D1572" s="9" t="s">
        <v>3079</v>
      </c>
      <c r="E1572" s="5">
        <v>19</v>
      </c>
    </row>
    <row r="1573" spans="2:5" ht="15">
      <c r="B1573" s="9"/>
      <c r="C1573" s="4" t="s">
        <v>3080</v>
      </c>
      <c r="D1573" s="9" t="s">
        <v>3081</v>
      </c>
      <c r="E1573" s="5">
        <v>10.8</v>
      </c>
    </row>
    <row r="1574" spans="2:5" ht="15">
      <c r="B1574" s="9"/>
      <c r="C1574" s="4" t="s">
        <v>3082</v>
      </c>
      <c r="D1574" s="9" t="s">
        <v>3083</v>
      </c>
      <c r="E1574" s="5">
        <v>11.7</v>
      </c>
    </row>
    <row r="1575" spans="2:5" ht="15">
      <c r="B1575" s="9"/>
      <c r="C1575" s="4" t="s">
        <v>3084</v>
      </c>
      <c r="D1575" s="9" t="s">
        <v>3085</v>
      </c>
      <c r="E1575" s="5">
        <v>1</v>
      </c>
    </row>
    <row r="1576" spans="2:5" ht="15">
      <c r="B1576" s="9"/>
      <c r="C1576" s="4" t="s">
        <v>3086</v>
      </c>
      <c r="D1576" s="9" t="s">
        <v>3087</v>
      </c>
      <c r="E1576" s="5">
        <v>14.9</v>
      </c>
    </row>
    <row r="1577" spans="2:5" ht="15">
      <c r="B1577" s="9"/>
      <c r="C1577" s="4" t="s">
        <v>3088</v>
      </c>
      <c r="D1577" s="9" t="s">
        <v>3089</v>
      </c>
      <c r="E1577" s="5">
        <v>0.2</v>
      </c>
    </row>
    <row r="1578" spans="2:7" ht="15">
      <c r="B1578" s="9" t="s">
        <v>3090</v>
      </c>
      <c r="C1578" s="6" t="s">
        <v>8</v>
      </c>
      <c r="D1578" s="7" t="s">
        <v>9</v>
      </c>
      <c r="E1578" s="8">
        <v>140</v>
      </c>
      <c r="G1578" s="5">
        <v>35</v>
      </c>
    </row>
    <row r="1579" spans="2:5" ht="15">
      <c r="B1579" s="9"/>
      <c r="C1579" s="4" t="s">
        <v>3091</v>
      </c>
      <c r="D1579" s="9" t="s">
        <v>3092</v>
      </c>
      <c r="E1579" s="5">
        <v>4277.5</v>
      </c>
    </row>
    <row r="1580" spans="2:5" ht="15">
      <c r="B1580" s="9" t="s">
        <v>6912</v>
      </c>
      <c r="C1580" s="4" t="s">
        <v>3093</v>
      </c>
      <c r="D1580" s="9" t="s">
        <v>3094</v>
      </c>
      <c r="E1580" s="5">
        <v>226.6</v>
      </c>
    </row>
    <row r="1581" spans="2:5" ht="15">
      <c r="B1581" s="9"/>
      <c r="C1581" s="4" t="s">
        <v>3095</v>
      </c>
      <c r="D1581" s="9" t="s">
        <v>3096</v>
      </c>
      <c r="E1581" s="5">
        <v>2339.1</v>
      </c>
    </row>
    <row r="1582" spans="2:5" ht="15">
      <c r="B1582" s="9"/>
      <c r="C1582" s="4" t="s">
        <v>3097</v>
      </c>
      <c r="D1582" s="9" t="s">
        <v>3098</v>
      </c>
      <c r="E1582" s="5">
        <v>11.8</v>
      </c>
    </row>
    <row r="1583" spans="2:5" ht="15">
      <c r="B1583" s="9"/>
      <c r="C1583" s="4" t="s">
        <v>3099</v>
      </c>
      <c r="D1583" s="9" t="s">
        <v>3100</v>
      </c>
      <c r="E1583" s="5">
        <v>5</v>
      </c>
    </row>
    <row r="1584" spans="2:5" ht="15">
      <c r="B1584" s="9" t="s">
        <v>3101</v>
      </c>
      <c r="C1584" s="4" t="s">
        <v>3102</v>
      </c>
      <c r="D1584" s="9" t="s">
        <v>3103</v>
      </c>
      <c r="E1584" s="5">
        <v>25.1</v>
      </c>
    </row>
    <row r="1585" spans="2:5" ht="15">
      <c r="B1585" s="9"/>
      <c r="C1585" s="4" t="s">
        <v>3104</v>
      </c>
      <c r="D1585" s="9" t="s">
        <v>3105</v>
      </c>
      <c r="E1585" s="5">
        <v>1.2</v>
      </c>
    </row>
    <row r="1586" spans="2:5" ht="15">
      <c r="B1586" s="9"/>
      <c r="C1586" s="4" t="s">
        <v>3106</v>
      </c>
      <c r="D1586" s="9" t="s">
        <v>3107</v>
      </c>
      <c r="E1586" s="5">
        <v>86.6</v>
      </c>
    </row>
    <row r="1587" spans="2:5" ht="15">
      <c r="B1587" s="9"/>
      <c r="C1587" s="4" t="s">
        <v>3109</v>
      </c>
      <c r="D1587" s="9" t="s">
        <v>3108</v>
      </c>
      <c r="E1587" s="5">
        <v>7.3</v>
      </c>
    </row>
    <row r="1588" spans="2:5" ht="15">
      <c r="B1588" s="9"/>
      <c r="C1588" s="4" t="s">
        <v>3110</v>
      </c>
      <c r="D1588" s="9" t="s">
        <v>3111</v>
      </c>
      <c r="E1588" s="5">
        <v>50.2</v>
      </c>
    </row>
    <row r="1589" spans="2:5" ht="15">
      <c r="B1589" s="9"/>
      <c r="C1589" s="4" t="s">
        <v>3112</v>
      </c>
      <c r="D1589" s="9" t="s">
        <v>3113</v>
      </c>
      <c r="E1589" s="5">
        <v>24.3</v>
      </c>
    </row>
    <row r="1590" spans="2:5" ht="15">
      <c r="B1590" s="9" t="s">
        <v>3114</v>
      </c>
      <c r="C1590" s="4" t="s">
        <v>3115</v>
      </c>
      <c r="D1590" s="9" t="s">
        <v>3116</v>
      </c>
      <c r="E1590" s="5">
        <v>472.5</v>
      </c>
    </row>
    <row r="1591" spans="2:5" ht="15">
      <c r="B1591" s="9"/>
      <c r="C1591" s="4" t="s">
        <v>3117</v>
      </c>
      <c r="D1591" s="9" t="s">
        <v>3118</v>
      </c>
      <c r="E1591" s="5">
        <v>176.4</v>
      </c>
    </row>
    <row r="1592" spans="2:5" ht="15">
      <c r="B1592" s="9"/>
      <c r="C1592" s="4" t="s">
        <v>3119</v>
      </c>
      <c r="D1592" s="9" t="s">
        <v>3120</v>
      </c>
      <c r="E1592" s="5">
        <v>263.1</v>
      </c>
    </row>
    <row r="1593" spans="2:5" ht="15">
      <c r="B1593" s="9"/>
      <c r="C1593" s="4" t="s">
        <v>3121</v>
      </c>
      <c r="D1593" s="9" t="s">
        <v>3122</v>
      </c>
      <c r="E1593" s="5">
        <v>881.2</v>
      </c>
    </row>
    <row r="1594" spans="2:5" ht="15">
      <c r="B1594" s="9"/>
      <c r="C1594" s="4" t="s">
        <v>6844</v>
      </c>
      <c r="D1594" s="9" t="s">
        <v>3122</v>
      </c>
      <c r="E1594" s="5">
        <v>3</v>
      </c>
    </row>
    <row r="1595" spans="2:5" ht="15">
      <c r="B1595" s="9"/>
      <c r="C1595" s="4" t="s">
        <v>3123</v>
      </c>
      <c r="D1595" s="9" t="s">
        <v>3124</v>
      </c>
      <c r="E1595" s="5">
        <v>16.2</v>
      </c>
    </row>
    <row r="1596" spans="2:5" ht="15">
      <c r="B1596" s="9"/>
      <c r="C1596" s="4" t="s">
        <v>3125</v>
      </c>
      <c r="D1596" s="9" t="s">
        <v>3126</v>
      </c>
      <c r="E1596" s="5">
        <v>256.2</v>
      </c>
    </row>
    <row r="1597" spans="2:5" ht="15">
      <c r="B1597" s="9"/>
      <c r="C1597" s="4" t="s">
        <v>3127</v>
      </c>
      <c r="D1597" s="9" t="s">
        <v>3128</v>
      </c>
      <c r="E1597" s="5">
        <v>45.3</v>
      </c>
    </row>
    <row r="1598" spans="2:5" ht="15">
      <c r="B1598" s="9"/>
      <c r="C1598" s="4" t="s">
        <v>3129</v>
      </c>
      <c r="D1598" s="9" t="s">
        <v>3130</v>
      </c>
      <c r="E1598" s="5">
        <v>16.1</v>
      </c>
    </row>
    <row r="1599" spans="2:7" ht="15">
      <c r="B1599" s="9" t="s">
        <v>3131</v>
      </c>
      <c r="C1599" s="6" t="s">
        <v>1680</v>
      </c>
      <c r="D1599" s="7" t="s">
        <v>1681</v>
      </c>
      <c r="E1599" s="8">
        <v>8.9</v>
      </c>
      <c r="G1599" s="5">
        <v>1.2</v>
      </c>
    </row>
    <row r="1600" spans="2:5" ht="15">
      <c r="B1600" s="9"/>
      <c r="C1600" s="4" t="s">
        <v>3132</v>
      </c>
      <c r="D1600" s="9" t="s">
        <v>3133</v>
      </c>
      <c r="E1600" s="5">
        <v>130.7</v>
      </c>
    </row>
    <row r="1601" spans="2:5" ht="15">
      <c r="B1601" s="9"/>
      <c r="C1601" s="4" t="s">
        <v>3134</v>
      </c>
      <c r="D1601" s="9" t="s">
        <v>3135</v>
      </c>
      <c r="E1601" s="5">
        <v>1.6</v>
      </c>
    </row>
    <row r="1602" spans="2:5" ht="15">
      <c r="B1602" s="9"/>
      <c r="C1602" s="4" t="s">
        <v>3136</v>
      </c>
      <c r="D1602" s="9" t="s">
        <v>3137</v>
      </c>
      <c r="E1602" s="5">
        <v>192.6</v>
      </c>
    </row>
    <row r="1603" spans="2:5" ht="15">
      <c r="B1603" s="9" t="s">
        <v>6963</v>
      </c>
      <c r="C1603" s="4" t="s">
        <v>3138</v>
      </c>
      <c r="D1603" s="9" t="s">
        <v>3139</v>
      </c>
      <c r="E1603" s="5">
        <v>4.9</v>
      </c>
    </row>
    <row r="1604" spans="2:5" ht="15">
      <c r="B1604" s="9"/>
      <c r="C1604" s="4" t="s">
        <v>3140</v>
      </c>
      <c r="D1604" s="9" t="s">
        <v>3141</v>
      </c>
      <c r="E1604" s="5">
        <v>2.2</v>
      </c>
    </row>
    <row r="1605" spans="2:5" ht="15">
      <c r="B1605" s="9"/>
      <c r="C1605" s="4" t="s">
        <v>3142</v>
      </c>
      <c r="D1605" s="9" t="s">
        <v>3143</v>
      </c>
      <c r="E1605" s="5">
        <v>3.4</v>
      </c>
    </row>
    <row r="1606" spans="2:5" ht="15">
      <c r="B1606" s="9"/>
      <c r="C1606" s="4" t="s">
        <v>3144</v>
      </c>
      <c r="D1606" s="9" t="s">
        <v>3145</v>
      </c>
      <c r="E1606" s="5">
        <v>32.8</v>
      </c>
    </row>
    <row r="1607" spans="2:5" ht="15">
      <c r="B1607" s="9"/>
      <c r="C1607" s="4" t="s">
        <v>3146</v>
      </c>
      <c r="D1607" s="9" t="s">
        <v>3147</v>
      </c>
      <c r="E1607" s="5">
        <v>174.7</v>
      </c>
    </row>
    <row r="1608" spans="2:7" ht="15">
      <c r="B1608" s="9" t="s">
        <v>3148</v>
      </c>
      <c r="C1608" s="4" t="s">
        <v>3149</v>
      </c>
      <c r="D1608" s="9" t="s">
        <v>3150</v>
      </c>
      <c r="E1608" s="5">
        <v>10.5</v>
      </c>
      <c r="F1608" s="9" t="s">
        <v>3151</v>
      </c>
      <c r="G1608" s="5">
        <v>5.3</v>
      </c>
    </row>
    <row r="1609" spans="2:5" ht="15">
      <c r="B1609" s="9"/>
      <c r="C1609" s="4" t="s">
        <v>3152</v>
      </c>
      <c r="D1609" s="9" t="s">
        <v>3153</v>
      </c>
      <c r="E1609" s="5">
        <v>237.7</v>
      </c>
    </row>
    <row r="1610" spans="2:5" ht="15">
      <c r="B1610" s="9"/>
      <c r="C1610" s="4" t="s">
        <v>3154</v>
      </c>
      <c r="D1610" s="9" t="s">
        <v>3159</v>
      </c>
      <c r="E1610" s="5">
        <v>17.4</v>
      </c>
    </row>
    <row r="1611" spans="2:7" ht="15">
      <c r="B1611" s="9"/>
      <c r="C1611" s="6" t="s">
        <v>1680</v>
      </c>
      <c r="D1611" s="7" t="s">
        <v>1681</v>
      </c>
      <c r="E1611" s="8">
        <v>8.9</v>
      </c>
      <c r="G1611" s="5">
        <v>1.2</v>
      </c>
    </row>
    <row r="1612" spans="2:6" ht="15">
      <c r="B1612" s="9"/>
      <c r="C1612" s="6" t="s">
        <v>3155</v>
      </c>
      <c r="D1612" s="7" t="s">
        <v>3156</v>
      </c>
      <c r="E1612" s="8">
        <v>3.2</v>
      </c>
      <c r="F1612" t="s">
        <v>3151</v>
      </c>
    </row>
    <row r="1613" spans="2:7" ht="15">
      <c r="B1613" s="9"/>
      <c r="C1613" s="6" t="s">
        <v>3157</v>
      </c>
      <c r="D1613" s="7" t="s">
        <v>3158</v>
      </c>
      <c r="E1613" s="8">
        <v>145.7</v>
      </c>
      <c r="F1613" t="s">
        <v>3151</v>
      </c>
      <c r="G1613" s="5">
        <v>1.6</v>
      </c>
    </row>
    <row r="1614" spans="2:7" ht="15">
      <c r="B1614" s="9" t="s">
        <v>3160</v>
      </c>
      <c r="C1614" s="4" t="s">
        <v>3161</v>
      </c>
      <c r="D1614" s="9" t="s">
        <v>3160</v>
      </c>
      <c r="E1614" s="5">
        <v>272.6</v>
      </c>
      <c r="G1614" s="5">
        <v>72.8</v>
      </c>
    </row>
    <row r="1615" spans="2:5" ht="15">
      <c r="B1615" s="9" t="s">
        <v>3162</v>
      </c>
      <c r="C1615" s="4" t="s">
        <v>3163</v>
      </c>
      <c r="D1615" s="9" t="s">
        <v>3164</v>
      </c>
      <c r="E1615" s="5">
        <v>0</v>
      </c>
    </row>
    <row r="1616" spans="2:5" ht="15">
      <c r="B1616" s="9"/>
      <c r="C1616" s="4" t="s">
        <v>3165</v>
      </c>
      <c r="D1616" s="9" t="s">
        <v>3166</v>
      </c>
      <c r="E1616" s="5">
        <v>0</v>
      </c>
    </row>
    <row r="1617" spans="2:5" ht="15">
      <c r="B1617" s="9"/>
      <c r="C1617" s="4" t="s">
        <v>3167</v>
      </c>
      <c r="D1617" s="9" t="s">
        <v>3168</v>
      </c>
      <c r="E1617" s="5">
        <v>34.2</v>
      </c>
    </row>
    <row r="1618" spans="2:5" ht="15">
      <c r="B1618" s="9"/>
      <c r="C1618" s="4" t="s">
        <v>3169</v>
      </c>
      <c r="D1618" s="9" t="s">
        <v>3170</v>
      </c>
      <c r="E1618" s="5">
        <v>129.5</v>
      </c>
    </row>
    <row r="1619" spans="2:5" ht="15">
      <c r="B1619" s="9"/>
      <c r="C1619" s="4" t="s">
        <v>3171</v>
      </c>
      <c r="D1619" s="9" t="s">
        <v>3172</v>
      </c>
      <c r="E1619" s="5">
        <v>37.3</v>
      </c>
    </row>
    <row r="1620" spans="2:5" ht="15">
      <c r="B1620" s="9" t="s">
        <v>6570</v>
      </c>
      <c r="C1620" s="4" t="s">
        <v>3173</v>
      </c>
      <c r="D1620" s="9" t="s">
        <v>3174</v>
      </c>
      <c r="E1620" s="5">
        <v>10.5</v>
      </c>
    </row>
    <row r="1621" spans="2:5" ht="15">
      <c r="B1621" s="9"/>
      <c r="C1621" s="4" t="s">
        <v>3175</v>
      </c>
      <c r="D1621" s="9" t="s">
        <v>3176</v>
      </c>
      <c r="E1621" s="5">
        <v>63.1</v>
      </c>
    </row>
    <row r="1622" spans="2:5" ht="15">
      <c r="B1622" s="9"/>
      <c r="C1622" s="4" t="s">
        <v>3177</v>
      </c>
      <c r="D1622" s="9" t="s">
        <v>3178</v>
      </c>
      <c r="E1622" s="5">
        <v>5.3</v>
      </c>
    </row>
    <row r="1623" spans="2:5" ht="15">
      <c r="B1623" s="9"/>
      <c r="C1623" s="4" t="s">
        <v>3179</v>
      </c>
      <c r="D1623" s="9" t="s">
        <v>3180</v>
      </c>
      <c r="E1623" s="5">
        <v>164</v>
      </c>
    </row>
    <row r="1624" spans="2:5" ht="15">
      <c r="B1624" s="9"/>
      <c r="C1624" s="4" t="s">
        <v>3181</v>
      </c>
      <c r="D1624" s="9" t="s">
        <v>3182</v>
      </c>
      <c r="E1624" s="5">
        <v>6.9</v>
      </c>
    </row>
    <row r="1625" spans="2:5" ht="15">
      <c r="B1625" s="9"/>
      <c r="C1625" s="4" t="s">
        <v>3183</v>
      </c>
      <c r="D1625" s="9" t="s">
        <v>3184</v>
      </c>
      <c r="E1625" s="5">
        <v>12.1</v>
      </c>
    </row>
    <row r="1626" spans="2:5" ht="15">
      <c r="B1626" s="9"/>
      <c r="C1626" s="4" t="s">
        <v>3185</v>
      </c>
      <c r="D1626" s="9" t="s">
        <v>3186</v>
      </c>
      <c r="E1626" s="5">
        <v>328.5</v>
      </c>
    </row>
    <row r="1627" spans="2:5" ht="15">
      <c r="B1627" s="9"/>
      <c r="C1627" s="4" t="s">
        <v>3187</v>
      </c>
      <c r="D1627" s="9" t="s">
        <v>3188</v>
      </c>
      <c r="E1627" s="5">
        <v>3.2</v>
      </c>
    </row>
    <row r="1628" spans="2:7" ht="15">
      <c r="B1628" s="9" t="s">
        <v>3151</v>
      </c>
      <c r="C1628" s="6" t="s">
        <v>3149</v>
      </c>
      <c r="D1628" s="7" t="s">
        <v>3150</v>
      </c>
      <c r="E1628" s="8">
        <v>10.5</v>
      </c>
      <c r="G1628" s="5">
        <v>5.3</v>
      </c>
    </row>
    <row r="1629" spans="2:7" ht="15">
      <c r="B1629" s="9"/>
      <c r="C1629" s="6" t="s">
        <v>1680</v>
      </c>
      <c r="D1629" s="7" t="s">
        <v>1681</v>
      </c>
      <c r="E1629" s="8">
        <v>8.9</v>
      </c>
      <c r="G1629" s="5">
        <v>1.2</v>
      </c>
    </row>
    <row r="1630" spans="2:7" ht="15">
      <c r="B1630" s="9"/>
      <c r="C1630" s="6" t="s">
        <v>3155</v>
      </c>
      <c r="D1630" s="7" t="s">
        <v>3156</v>
      </c>
      <c r="E1630" s="8">
        <v>3.2</v>
      </c>
      <c r="G1630" s="5">
        <v>1.6</v>
      </c>
    </row>
    <row r="1631" spans="2:7" ht="15">
      <c r="B1631" s="9"/>
      <c r="C1631" s="6" t="s">
        <v>3157</v>
      </c>
      <c r="D1631" s="7" t="s">
        <v>3158</v>
      </c>
      <c r="E1631" s="8">
        <v>145.7</v>
      </c>
      <c r="G1631" s="5">
        <v>72.8</v>
      </c>
    </row>
    <row r="1632" spans="2:5" ht="15">
      <c r="B1632" s="9"/>
      <c r="C1632" s="4" t="s">
        <v>3189</v>
      </c>
      <c r="D1632" s="9" t="s">
        <v>3190</v>
      </c>
      <c r="E1632" s="5">
        <v>28</v>
      </c>
    </row>
    <row r="1633" spans="2:7" ht="15">
      <c r="B1633" s="9" t="s">
        <v>3191</v>
      </c>
      <c r="C1633" s="6" t="s">
        <v>78</v>
      </c>
      <c r="D1633" s="7" t="s">
        <v>82</v>
      </c>
      <c r="E1633" s="8">
        <v>64.8</v>
      </c>
      <c r="G1633" s="5">
        <v>8.1</v>
      </c>
    </row>
    <row r="1634" spans="2:7" ht="15">
      <c r="B1634" s="9"/>
      <c r="C1634" s="6" t="s">
        <v>79</v>
      </c>
      <c r="D1634" s="7" t="s">
        <v>83</v>
      </c>
      <c r="E1634" s="8">
        <v>10.3</v>
      </c>
      <c r="G1634" s="5">
        <v>0.5</v>
      </c>
    </row>
    <row r="1635" spans="2:5" ht="15">
      <c r="B1635" s="9"/>
      <c r="C1635" s="4" t="s">
        <v>3192</v>
      </c>
      <c r="D1635" s="9" t="s">
        <v>3193</v>
      </c>
      <c r="E1635" s="5">
        <v>283.8</v>
      </c>
    </row>
    <row r="1636" spans="2:5" ht="15">
      <c r="B1636" s="9" t="s">
        <v>3194</v>
      </c>
      <c r="C1636" s="4" t="s">
        <v>3195</v>
      </c>
      <c r="D1636" s="9" t="s">
        <v>3196</v>
      </c>
      <c r="E1636" s="5">
        <v>70.8</v>
      </c>
    </row>
    <row r="1637" spans="2:5" ht="15">
      <c r="B1637" s="9"/>
      <c r="C1637" s="4" t="s">
        <v>3197</v>
      </c>
      <c r="D1637" s="9" t="s">
        <v>3198</v>
      </c>
      <c r="E1637" s="5">
        <v>161.9</v>
      </c>
    </row>
    <row r="1638" spans="2:5" ht="15">
      <c r="B1638" s="9" t="s">
        <v>3199</v>
      </c>
      <c r="C1638" s="4" t="s">
        <v>3200</v>
      </c>
      <c r="D1638" s="9" t="s">
        <v>3201</v>
      </c>
      <c r="E1638" s="5">
        <v>5.7</v>
      </c>
    </row>
    <row r="1639" spans="2:5" ht="15">
      <c r="B1639" s="9"/>
      <c r="C1639" s="4" t="s">
        <v>3202</v>
      </c>
      <c r="D1639" s="9" t="s">
        <v>3203</v>
      </c>
      <c r="E1639" s="5">
        <v>65.6</v>
      </c>
    </row>
    <row r="1640" spans="2:5" ht="15">
      <c r="B1640" s="9"/>
      <c r="C1640" s="4" t="s">
        <v>3204</v>
      </c>
      <c r="D1640" s="9" t="s">
        <v>3205</v>
      </c>
      <c r="E1640" s="5">
        <v>60.7</v>
      </c>
    </row>
    <row r="1641" spans="2:5" ht="15">
      <c r="B1641" s="9"/>
      <c r="C1641" s="4" t="s">
        <v>3206</v>
      </c>
      <c r="D1641" s="9" t="s">
        <v>3207</v>
      </c>
      <c r="E1641" s="5">
        <v>17</v>
      </c>
    </row>
    <row r="1642" spans="2:5" ht="15">
      <c r="B1642" s="9"/>
      <c r="C1642" s="4" t="s">
        <v>3208</v>
      </c>
      <c r="D1642" s="9" t="s">
        <v>3209</v>
      </c>
      <c r="E1642" s="5">
        <v>4.9</v>
      </c>
    </row>
    <row r="1643" spans="2:5" ht="15">
      <c r="B1643" s="9"/>
      <c r="C1643" s="4" t="s">
        <v>3210</v>
      </c>
      <c r="D1643" s="9" t="s">
        <v>3211</v>
      </c>
      <c r="E1643" s="5">
        <v>6</v>
      </c>
    </row>
    <row r="1644" spans="2:5" ht="15">
      <c r="B1644" s="9"/>
      <c r="C1644" s="4" t="s">
        <v>3212</v>
      </c>
      <c r="D1644" s="9" t="s">
        <v>3213</v>
      </c>
      <c r="E1644" s="5">
        <v>5</v>
      </c>
    </row>
    <row r="1645" spans="2:5" ht="15">
      <c r="B1645" s="9"/>
      <c r="C1645" s="4" t="s">
        <v>3214</v>
      </c>
      <c r="D1645" s="9" t="s">
        <v>3215</v>
      </c>
      <c r="E1645" s="5">
        <v>25.3</v>
      </c>
    </row>
    <row r="1646" spans="2:5" ht="15">
      <c r="B1646" s="9"/>
      <c r="C1646" s="4" t="s">
        <v>3216</v>
      </c>
      <c r="D1646" s="9" t="s">
        <v>3217</v>
      </c>
      <c r="E1646" s="5">
        <v>9.1</v>
      </c>
    </row>
    <row r="1647" spans="2:5" ht="15">
      <c r="B1647" s="9" t="s">
        <v>3218</v>
      </c>
      <c r="C1647" s="4" t="s">
        <v>3219</v>
      </c>
      <c r="D1647" s="9" t="s">
        <v>3220</v>
      </c>
      <c r="E1647" s="5">
        <v>129.5</v>
      </c>
    </row>
    <row r="1648" spans="2:5" ht="15">
      <c r="B1648" s="9"/>
      <c r="C1648" s="4" t="s">
        <v>3221</v>
      </c>
      <c r="D1648" s="9" t="s">
        <v>3222</v>
      </c>
      <c r="E1648" s="5">
        <v>129.5</v>
      </c>
    </row>
    <row r="1649" spans="2:5" ht="15">
      <c r="B1649" s="9"/>
      <c r="C1649" s="4" t="s">
        <v>3223</v>
      </c>
      <c r="D1649" s="9" t="s">
        <v>3224</v>
      </c>
      <c r="E1649" s="5">
        <v>129.5</v>
      </c>
    </row>
    <row r="1650" spans="2:5" ht="15">
      <c r="B1650" s="9"/>
      <c r="C1650" s="4" t="s">
        <v>3225</v>
      </c>
      <c r="D1650" s="9" t="s">
        <v>3226</v>
      </c>
      <c r="E1650" s="5">
        <v>57.5</v>
      </c>
    </row>
    <row r="1651" spans="2:5" ht="15">
      <c r="B1651" s="9"/>
      <c r="C1651" s="4" t="s">
        <v>3227</v>
      </c>
      <c r="D1651" s="9" t="s">
        <v>3228</v>
      </c>
      <c r="E1651" s="5">
        <v>198.7</v>
      </c>
    </row>
    <row r="1652" spans="2:5" ht="15">
      <c r="B1652" s="9"/>
      <c r="C1652" s="4" t="s">
        <v>3229</v>
      </c>
      <c r="D1652" s="9" t="s">
        <v>3230</v>
      </c>
      <c r="E1652" s="5">
        <v>64.8</v>
      </c>
    </row>
    <row r="1653" spans="2:5" ht="15">
      <c r="B1653" s="9"/>
      <c r="C1653" s="4" t="s">
        <v>3231</v>
      </c>
      <c r="D1653" s="9" t="s">
        <v>3232</v>
      </c>
      <c r="E1653" s="5">
        <v>259</v>
      </c>
    </row>
    <row r="1654" spans="2:5" ht="15">
      <c r="B1654" s="9"/>
      <c r="C1654" s="4" t="s">
        <v>3233</v>
      </c>
      <c r="D1654" s="9" t="s">
        <v>3234</v>
      </c>
      <c r="E1654" s="5">
        <v>64.8</v>
      </c>
    </row>
    <row r="1655" spans="2:5" ht="15">
      <c r="B1655" s="9"/>
      <c r="C1655" s="4" t="s">
        <v>3235</v>
      </c>
      <c r="D1655" s="9" t="s">
        <v>3236</v>
      </c>
      <c r="E1655" s="5">
        <v>20.2</v>
      </c>
    </row>
    <row r="1656" spans="2:5" ht="15">
      <c r="B1656" s="9"/>
      <c r="C1656" s="4" t="s">
        <v>3237</v>
      </c>
      <c r="D1656" s="9" t="s">
        <v>3238</v>
      </c>
      <c r="E1656" s="5">
        <v>356.3</v>
      </c>
    </row>
    <row r="1657" spans="2:5" ht="15">
      <c r="B1657" s="9"/>
      <c r="C1657" s="4" t="s">
        <v>3239</v>
      </c>
      <c r="D1657" s="9" t="s">
        <v>3240</v>
      </c>
      <c r="E1657" s="5">
        <v>96.3</v>
      </c>
    </row>
    <row r="1658" spans="2:5" ht="15">
      <c r="B1658" s="9"/>
      <c r="C1658" s="4" t="s">
        <v>3241</v>
      </c>
      <c r="D1658" s="9" t="s">
        <v>3242</v>
      </c>
      <c r="E1658" s="5">
        <v>400</v>
      </c>
    </row>
    <row r="1659" spans="2:5" ht="15">
      <c r="B1659" s="9"/>
      <c r="C1659" s="4" t="s">
        <v>3243</v>
      </c>
      <c r="D1659" s="9" t="s">
        <v>3244</v>
      </c>
      <c r="E1659" s="5">
        <v>248.5</v>
      </c>
    </row>
    <row r="1660" spans="2:5" ht="15">
      <c r="B1660" s="9"/>
      <c r="C1660" s="4" t="s">
        <v>3245</v>
      </c>
      <c r="D1660" s="9" t="s">
        <v>3246</v>
      </c>
      <c r="E1660" s="5">
        <v>62.7</v>
      </c>
    </row>
    <row r="1661" spans="2:5" ht="15">
      <c r="B1661" s="9"/>
      <c r="C1661" s="4" t="s">
        <v>3247</v>
      </c>
      <c r="D1661" s="9" t="s">
        <v>3248</v>
      </c>
      <c r="E1661" s="5">
        <v>258.2</v>
      </c>
    </row>
    <row r="1662" spans="2:5" ht="15">
      <c r="B1662" s="9"/>
      <c r="C1662" s="4" t="s">
        <v>3249</v>
      </c>
      <c r="D1662" s="9" t="s">
        <v>3250</v>
      </c>
      <c r="E1662" s="5">
        <v>1</v>
      </c>
    </row>
    <row r="1663" spans="2:5" ht="15">
      <c r="B1663" s="9"/>
      <c r="C1663" s="4" t="s">
        <v>3251</v>
      </c>
      <c r="D1663" s="9" t="s">
        <v>3252</v>
      </c>
      <c r="E1663" s="5">
        <v>194</v>
      </c>
    </row>
    <row r="1664" spans="2:5" ht="15">
      <c r="B1664" s="9"/>
      <c r="C1664" s="4" t="s">
        <v>3253</v>
      </c>
      <c r="D1664" s="9" t="s">
        <v>3254</v>
      </c>
      <c r="E1664" s="5">
        <v>256.6</v>
      </c>
    </row>
    <row r="1665" spans="2:5" ht="15">
      <c r="B1665" s="9"/>
      <c r="C1665" s="4" t="s">
        <v>3255</v>
      </c>
      <c r="D1665" s="9" t="s">
        <v>3256</v>
      </c>
      <c r="E1665" s="5">
        <v>129.6</v>
      </c>
    </row>
    <row r="1666" spans="2:5" ht="15">
      <c r="B1666" s="9"/>
      <c r="C1666" s="4" t="s">
        <v>3257</v>
      </c>
      <c r="D1666" s="9" t="s">
        <v>3258</v>
      </c>
      <c r="E1666" s="5">
        <v>129.5</v>
      </c>
    </row>
    <row r="1667" spans="2:5" ht="15">
      <c r="B1667" s="9"/>
      <c r="C1667" s="4" t="s">
        <v>3259</v>
      </c>
      <c r="D1667" s="9" t="s">
        <v>3260</v>
      </c>
      <c r="E1667" s="5">
        <v>59.5</v>
      </c>
    </row>
    <row r="1668" spans="2:5" ht="15">
      <c r="B1668" s="9" t="s">
        <v>3261</v>
      </c>
      <c r="C1668" s="4" t="s">
        <v>3262</v>
      </c>
      <c r="D1668" s="9" t="s">
        <v>3263</v>
      </c>
      <c r="E1668" s="5">
        <v>89.5</v>
      </c>
    </row>
    <row r="1669" spans="2:5" ht="15">
      <c r="B1669" s="9"/>
      <c r="C1669" s="4" t="s">
        <v>3264</v>
      </c>
      <c r="D1669" s="9" t="s">
        <v>3265</v>
      </c>
      <c r="E1669" s="5">
        <v>6.5</v>
      </c>
    </row>
    <row r="1670" spans="2:5" ht="15">
      <c r="B1670" s="9"/>
      <c r="C1670" s="4" t="s">
        <v>3266</v>
      </c>
      <c r="D1670" s="9" t="s">
        <v>3267</v>
      </c>
      <c r="E1670" s="5">
        <v>26.2</v>
      </c>
    </row>
    <row r="1671" spans="2:5" ht="15">
      <c r="B1671" s="9"/>
      <c r="C1671" s="4" t="s">
        <v>3268</v>
      </c>
      <c r="D1671" s="9" t="s">
        <v>3269</v>
      </c>
      <c r="E1671" s="5">
        <v>219</v>
      </c>
    </row>
    <row r="1672" spans="2:5" ht="15">
      <c r="B1672" s="9"/>
      <c r="C1672" s="4" t="s">
        <v>3270</v>
      </c>
      <c r="D1672" s="9" t="s">
        <v>3271</v>
      </c>
      <c r="E1672" s="5">
        <v>6</v>
      </c>
    </row>
    <row r="1673" spans="2:5" ht="15">
      <c r="B1673" s="9"/>
      <c r="C1673" s="4" t="s">
        <v>3272</v>
      </c>
      <c r="D1673" s="9" t="s">
        <v>3273</v>
      </c>
      <c r="E1673" s="5">
        <v>86.3</v>
      </c>
    </row>
    <row r="1674" spans="2:5" ht="15">
      <c r="B1674" s="9"/>
      <c r="C1674" s="4" t="s">
        <v>3274</v>
      </c>
      <c r="D1674" s="9" t="s">
        <v>3275</v>
      </c>
      <c r="E1674" s="5">
        <v>66.2</v>
      </c>
    </row>
    <row r="1675" spans="2:5" ht="15">
      <c r="B1675" s="9" t="s">
        <v>3276</v>
      </c>
      <c r="C1675" s="4" t="s">
        <v>3277</v>
      </c>
      <c r="D1675" s="9" t="s">
        <v>3278</v>
      </c>
      <c r="E1675" s="5">
        <v>6.1</v>
      </c>
    </row>
    <row r="1676" spans="2:5" ht="15">
      <c r="B1676" s="9"/>
      <c r="C1676" s="4" t="s">
        <v>3279</v>
      </c>
      <c r="D1676" s="9" t="s">
        <v>3280</v>
      </c>
      <c r="E1676" s="5">
        <v>293.4</v>
      </c>
    </row>
    <row r="1677" spans="2:5" ht="15">
      <c r="B1677" s="9"/>
      <c r="C1677" s="4" t="s">
        <v>3281</v>
      </c>
      <c r="D1677" s="9" t="s">
        <v>3282</v>
      </c>
      <c r="E1677" s="5">
        <v>9327</v>
      </c>
    </row>
    <row r="1678" spans="2:5" ht="15">
      <c r="B1678" s="9"/>
      <c r="C1678" s="4" t="s">
        <v>3283</v>
      </c>
      <c r="D1678" s="9" t="s">
        <v>3284</v>
      </c>
      <c r="E1678" s="5">
        <v>24.3</v>
      </c>
    </row>
    <row r="1679" spans="2:7" ht="15">
      <c r="B1679" s="9"/>
      <c r="C1679" s="6" t="s">
        <v>227</v>
      </c>
      <c r="D1679" s="7" t="s">
        <v>236</v>
      </c>
      <c r="E1679" s="8">
        <v>31.8</v>
      </c>
      <c r="G1679" s="5">
        <v>10.6</v>
      </c>
    </row>
    <row r="1680" spans="2:5" ht="15">
      <c r="B1680" s="9"/>
      <c r="C1680" s="4" t="s">
        <v>3285</v>
      </c>
      <c r="D1680" s="9" t="s">
        <v>3286</v>
      </c>
      <c r="E1680" s="5">
        <v>1092.3</v>
      </c>
    </row>
    <row r="1681" spans="2:5" ht="15">
      <c r="B1681" s="9"/>
      <c r="C1681" s="4" t="s">
        <v>3287</v>
      </c>
      <c r="D1681" s="9" t="s">
        <v>3288</v>
      </c>
      <c r="E1681" s="5">
        <v>69.6</v>
      </c>
    </row>
    <row r="1682" spans="2:5" ht="15">
      <c r="B1682" s="9"/>
      <c r="C1682" s="4" t="s">
        <v>3289</v>
      </c>
      <c r="D1682" s="9" t="s">
        <v>3290</v>
      </c>
      <c r="E1682" s="5">
        <v>129.5</v>
      </c>
    </row>
    <row r="1683" spans="2:5" ht="15">
      <c r="B1683" s="9"/>
      <c r="C1683" s="4" t="s">
        <v>3291</v>
      </c>
      <c r="D1683" s="9" t="s">
        <v>3292</v>
      </c>
      <c r="E1683" s="5">
        <v>1561</v>
      </c>
    </row>
    <row r="1684" spans="2:5" ht="15">
      <c r="B1684" s="9" t="s">
        <v>3293</v>
      </c>
      <c r="C1684" s="4" t="s">
        <v>3294</v>
      </c>
      <c r="D1684" s="9" t="s">
        <v>3295</v>
      </c>
      <c r="E1684" s="5">
        <v>2277.1</v>
      </c>
    </row>
    <row r="1685" spans="2:5" ht="15">
      <c r="B1685" s="9"/>
      <c r="C1685" s="4" t="s">
        <v>3296</v>
      </c>
      <c r="D1685" s="9" t="s">
        <v>3297</v>
      </c>
      <c r="E1685" s="5">
        <v>121.4</v>
      </c>
    </row>
    <row r="1686" spans="2:5" ht="15">
      <c r="B1686" s="9"/>
      <c r="C1686" s="4" t="s">
        <v>6913</v>
      </c>
      <c r="D1686" s="9" t="s">
        <v>6914</v>
      </c>
      <c r="E1686" s="5">
        <v>121.4</v>
      </c>
    </row>
    <row r="1687" spans="2:5" ht="15">
      <c r="B1687" s="9"/>
      <c r="C1687" s="4" t="s">
        <v>3298</v>
      </c>
      <c r="D1687" s="9" t="s">
        <v>3299</v>
      </c>
      <c r="E1687" s="5">
        <v>20.2</v>
      </c>
    </row>
    <row r="1688" spans="2:5" ht="15">
      <c r="B1688" s="9"/>
      <c r="C1688" s="4" t="s">
        <v>3300</v>
      </c>
      <c r="D1688" s="9" t="s">
        <v>3301</v>
      </c>
      <c r="E1688" s="5">
        <v>80.1</v>
      </c>
    </row>
    <row r="1689" spans="2:5" ht="15">
      <c r="B1689" s="9"/>
      <c r="C1689" s="4" t="s">
        <v>3302</v>
      </c>
      <c r="D1689" s="9" t="s">
        <v>3303</v>
      </c>
      <c r="E1689" s="5">
        <v>4</v>
      </c>
    </row>
    <row r="1690" spans="2:5" ht="15">
      <c r="B1690" s="9"/>
      <c r="C1690" s="4" t="s">
        <v>3304</v>
      </c>
      <c r="D1690" s="9" t="s">
        <v>3305</v>
      </c>
      <c r="E1690" s="5">
        <v>3.2</v>
      </c>
    </row>
    <row r="1691" spans="2:5" ht="15">
      <c r="B1691" s="9"/>
      <c r="C1691" s="4" t="s">
        <v>3306</v>
      </c>
      <c r="D1691" s="9" t="s">
        <v>3307</v>
      </c>
      <c r="E1691" s="5">
        <v>202.5</v>
      </c>
    </row>
    <row r="1692" spans="2:5" ht="15">
      <c r="B1692" s="9" t="s">
        <v>3308</v>
      </c>
      <c r="C1692" s="4" t="s">
        <v>3309</v>
      </c>
      <c r="D1692" s="9" t="s">
        <v>3310</v>
      </c>
      <c r="E1692" s="5">
        <v>2033.6</v>
      </c>
    </row>
    <row r="1693" spans="2:5" ht="15">
      <c r="B1693" s="9" t="s">
        <v>3311</v>
      </c>
      <c r="C1693" s="4" t="s">
        <v>3312</v>
      </c>
      <c r="D1693" s="9" t="s">
        <v>3313</v>
      </c>
      <c r="E1693" s="5">
        <v>662.5</v>
      </c>
    </row>
    <row r="1694" spans="2:5" ht="15">
      <c r="B1694" s="9"/>
      <c r="C1694" s="4" t="s">
        <v>3314</v>
      </c>
      <c r="D1694" s="9" t="s">
        <v>3315</v>
      </c>
      <c r="E1694" s="5">
        <v>515.7</v>
      </c>
    </row>
    <row r="1695" spans="2:5" ht="15">
      <c r="B1695" s="9"/>
      <c r="C1695" s="4" t="s">
        <v>3316</v>
      </c>
      <c r="D1695" s="9" t="s">
        <v>3317</v>
      </c>
      <c r="E1695" s="5">
        <v>2</v>
      </c>
    </row>
    <row r="1696" spans="2:5" ht="15">
      <c r="B1696" s="9"/>
      <c r="C1696" s="4" t="s">
        <v>3318</v>
      </c>
      <c r="D1696" s="9" t="s">
        <v>3319</v>
      </c>
      <c r="E1696" s="5">
        <v>339</v>
      </c>
    </row>
    <row r="1697" spans="2:5" ht="15">
      <c r="B1697" s="9"/>
      <c r="C1697" s="4" t="s">
        <v>3320</v>
      </c>
      <c r="D1697" s="9" t="s">
        <v>3321</v>
      </c>
      <c r="E1697" s="5">
        <v>641.8</v>
      </c>
    </row>
    <row r="1698" spans="2:5" ht="15">
      <c r="B1698" s="9" t="s">
        <v>3322</v>
      </c>
      <c r="C1698" s="4" t="s">
        <v>3323</v>
      </c>
      <c r="D1698" s="9" t="s">
        <v>3324</v>
      </c>
      <c r="E1698" s="5">
        <v>78</v>
      </c>
    </row>
    <row r="1699" spans="2:5" ht="15">
      <c r="B1699" s="9"/>
      <c r="C1699" s="4" t="s">
        <v>3325</v>
      </c>
      <c r="D1699" s="9" t="s">
        <v>3326</v>
      </c>
      <c r="E1699" s="5">
        <v>94.4</v>
      </c>
    </row>
    <row r="1700" spans="2:5" ht="15">
      <c r="B1700" s="9"/>
      <c r="C1700" s="4" t="s">
        <v>3327</v>
      </c>
      <c r="D1700" s="9" t="s">
        <v>3328</v>
      </c>
      <c r="E1700" s="5">
        <v>16.2</v>
      </c>
    </row>
    <row r="1701" spans="2:5" ht="15">
      <c r="B1701" s="9"/>
      <c r="C1701" s="4" t="s">
        <v>3329</v>
      </c>
      <c r="D1701" s="9" t="s">
        <v>3330</v>
      </c>
      <c r="E1701" s="5">
        <v>97.9</v>
      </c>
    </row>
    <row r="1702" spans="2:5" ht="15">
      <c r="B1702" s="9"/>
      <c r="C1702" s="4" t="s">
        <v>3331</v>
      </c>
      <c r="D1702" s="9" t="s">
        <v>3332</v>
      </c>
      <c r="E1702" s="5">
        <v>62.7</v>
      </c>
    </row>
    <row r="1703" spans="2:5" ht="15">
      <c r="B1703" s="9"/>
      <c r="C1703" s="4" t="s">
        <v>3333</v>
      </c>
      <c r="D1703" s="9" t="s">
        <v>3334</v>
      </c>
      <c r="E1703" s="5">
        <v>15.6</v>
      </c>
    </row>
    <row r="1704" spans="2:5" ht="15">
      <c r="B1704" s="9"/>
      <c r="C1704" s="4" t="s">
        <v>3335</v>
      </c>
      <c r="D1704" s="9" t="s">
        <v>3336</v>
      </c>
      <c r="E1704" s="5">
        <v>64.7</v>
      </c>
    </row>
    <row r="1705" spans="2:5" ht="15">
      <c r="B1705" s="9"/>
      <c r="C1705" s="4" t="s">
        <v>3337</v>
      </c>
      <c r="D1705" s="9" t="s">
        <v>3338</v>
      </c>
      <c r="E1705" s="5">
        <v>67.2</v>
      </c>
    </row>
    <row r="1706" spans="2:5" ht="15">
      <c r="B1706" s="9"/>
      <c r="C1706" s="4" t="s">
        <v>3339</v>
      </c>
      <c r="D1706" s="9" t="s">
        <v>3340</v>
      </c>
      <c r="E1706" s="5">
        <v>31.3</v>
      </c>
    </row>
    <row r="1707" spans="2:5" ht="15">
      <c r="B1707" s="9"/>
      <c r="C1707" s="4" t="s">
        <v>3341</v>
      </c>
      <c r="D1707" s="9" t="s">
        <v>3342</v>
      </c>
      <c r="E1707" s="5">
        <v>56.5</v>
      </c>
    </row>
    <row r="1708" spans="2:5" ht="15">
      <c r="B1708" s="9"/>
      <c r="C1708" s="4" t="s">
        <v>3343</v>
      </c>
      <c r="D1708" s="9" t="s">
        <v>3344</v>
      </c>
      <c r="E1708" s="5">
        <v>76.9</v>
      </c>
    </row>
    <row r="1709" spans="2:5" ht="15">
      <c r="B1709" s="9" t="s">
        <v>3345</v>
      </c>
      <c r="C1709" s="4" t="s">
        <v>6915</v>
      </c>
      <c r="D1709" s="9" t="s">
        <v>6916</v>
      </c>
      <c r="E1709" s="5">
        <v>68.9</v>
      </c>
    </row>
    <row r="1710" spans="2:5" ht="15">
      <c r="B1710" s="9"/>
      <c r="C1710" s="4" t="s">
        <v>3346</v>
      </c>
      <c r="D1710" s="9" t="s">
        <v>3347</v>
      </c>
      <c r="E1710" s="5">
        <v>1.4</v>
      </c>
    </row>
    <row r="1711" spans="2:5" ht="15">
      <c r="B1711" s="9"/>
      <c r="C1711" s="4" t="s">
        <v>3348</v>
      </c>
      <c r="D1711" s="9" t="s">
        <v>3349</v>
      </c>
      <c r="E1711" s="5">
        <v>494.9</v>
      </c>
    </row>
    <row r="1712" spans="2:5" ht="15">
      <c r="B1712" s="9" t="s">
        <v>6901</v>
      </c>
      <c r="C1712" s="4" t="s">
        <v>3350</v>
      </c>
      <c r="D1712" s="9" t="s">
        <v>3351</v>
      </c>
      <c r="E1712" s="5">
        <v>48.9</v>
      </c>
    </row>
    <row r="1713" spans="2:5" ht="15">
      <c r="B1713" s="9"/>
      <c r="C1713" s="4" t="s">
        <v>3352</v>
      </c>
      <c r="D1713" s="9" t="s">
        <v>3353</v>
      </c>
      <c r="E1713" s="5">
        <v>68.7</v>
      </c>
    </row>
    <row r="1714" spans="2:5" ht="15">
      <c r="B1714" s="9"/>
      <c r="C1714" s="4" t="s">
        <v>3354</v>
      </c>
      <c r="D1714" s="9" t="s">
        <v>3355</v>
      </c>
      <c r="E1714" s="5">
        <v>23.4</v>
      </c>
    </row>
    <row r="1715" spans="2:5" ht="15">
      <c r="B1715" s="9"/>
      <c r="C1715" s="4" t="s">
        <v>3356</v>
      </c>
      <c r="D1715" s="9" t="s">
        <v>3357</v>
      </c>
      <c r="E1715" s="5">
        <v>73</v>
      </c>
    </row>
    <row r="1716" spans="2:5" ht="15">
      <c r="B1716" s="9"/>
      <c r="C1716" s="4" t="s">
        <v>3358</v>
      </c>
      <c r="D1716" s="9" t="s">
        <v>3359</v>
      </c>
      <c r="E1716" s="5">
        <v>63.9</v>
      </c>
    </row>
    <row r="1717" spans="2:5" ht="15">
      <c r="B1717" s="9"/>
      <c r="C1717" s="4" t="s">
        <v>3360</v>
      </c>
      <c r="D1717" s="9" t="s">
        <v>3361</v>
      </c>
      <c r="E1717" s="5">
        <v>2.6</v>
      </c>
    </row>
    <row r="1718" spans="2:5" ht="15">
      <c r="B1718" s="9"/>
      <c r="C1718" s="4" t="s">
        <v>3362</v>
      </c>
      <c r="D1718" s="9" t="s">
        <v>3363</v>
      </c>
      <c r="E1718" s="5">
        <v>3.7</v>
      </c>
    </row>
    <row r="1719" spans="2:5" ht="15">
      <c r="B1719" s="9"/>
      <c r="C1719" s="4" t="s">
        <v>3364</v>
      </c>
      <c r="D1719" s="9" t="s">
        <v>3365</v>
      </c>
      <c r="E1719" s="5">
        <v>1650.6</v>
      </c>
    </row>
    <row r="1720" spans="2:5" ht="15">
      <c r="B1720" s="9" t="s">
        <v>6601</v>
      </c>
      <c r="C1720" s="4" t="s">
        <v>6602</v>
      </c>
      <c r="D1720" s="9" t="s">
        <v>6606</v>
      </c>
      <c r="E1720" s="5">
        <v>60.7</v>
      </c>
    </row>
    <row r="1721" spans="2:5" ht="15">
      <c r="B1721" s="9"/>
      <c r="C1721" s="4" t="s">
        <v>6603</v>
      </c>
      <c r="D1721" s="9" t="s">
        <v>6607</v>
      </c>
      <c r="E1721" s="5">
        <v>28.9</v>
      </c>
    </row>
    <row r="1722" spans="2:5" ht="15">
      <c r="B1722" s="9"/>
      <c r="C1722" s="4" t="s">
        <v>6604</v>
      </c>
      <c r="D1722" s="9" t="s">
        <v>6608</v>
      </c>
      <c r="E1722" s="5">
        <v>18.5</v>
      </c>
    </row>
    <row r="1723" spans="2:5" ht="15">
      <c r="B1723" s="9"/>
      <c r="C1723" s="4" t="s">
        <v>6605</v>
      </c>
      <c r="D1723" s="9" t="s">
        <v>6609</v>
      </c>
      <c r="E1723" s="5">
        <v>76.5</v>
      </c>
    </row>
    <row r="1724" spans="2:5" ht="15">
      <c r="B1724" s="9" t="s">
        <v>6610</v>
      </c>
      <c r="C1724" s="4" t="s">
        <v>6611</v>
      </c>
      <c r="D1724" s="9" t="s">
        <v>6614</v>
      </c>
      <c r="E1724" s="5">
        <v>108.2</v>
      </c>
    </row>
    <row r="1725" spans="2:5" ht="15">
      <c r="B1725" s="9"/>
      <c r="C1725" s="4" t="s">
        <v>6612</v>
      </c>
      <c r="D1725" s="9" t="s">
        <v>6615</v>
      </c>
      <c r="E1725" s="5">
        <v>0.5</v>
      </c>
    </row>
    <row r="1726" spans="2:5" ht="15">
      <c r="B1726" s="9"/>
      <c r="C1726" s="4" t="s">
        <v>6613</v>
      </c>
      <c r="D1726" s="9" t="s">
        <v>6616</v>
      </c>
      <c r="E1726" s="5">
        <v>2</v>
      </c>
    </row>
    <row r="1727" spans="2:5" ht="15">
      <c r="B1727" s="9" t="s">
        <v>3366</v>
      </c>
      <c r="C1727" s="4" t="s">
        <v>3367</v>
      </c>
      <c r="D1727" s="9" t="s">
        <v>3368</v>
      </c>
      <c r="E1727" s="5">
        <v>266.3</v>
      </c>
    </row>
    <row r="1728" spans="2:5" ht="15">
      <c r="B1728" s="9"/>
      <c r="C1728" s="4" t="s">
        <v>3369</v>
      </c>
      <c r="D1728" s="9" t="s">
        <v>3370</v>
      </c>
      <c r="E1728" s="5">
        <v>2</v>
      </c>
    </row>
    <row r="1729" spans="2:5" ht="15">
      <c r="B1729" s="9"/>
      <c r="C1729" s="4" t="s">
        <v>3371</v>
      </c>
      <c r="D1729" s="9" t="s">
        <v>3372</v>
      </c>
      <c r="E1729" s="5">
        <v>136.8</v>
      </c>
    </row>
    <row r="1730" spans="2:5" ht="15">
      <c r="B1730" s="9"/>
      <c r="C1730" s="4" t="s">
        <v>3373</v>
      </c>
      <c r="D1730" s="9" t="s">
        <v>3374</v>
      </c>
      <c r="E1730" s="5">
        <v>31.7</v>
      </c>
    </row>
    <row r="1731" spans="2:5" ht="15">
      <c r="B1731" s="9"/>
      <c r="C1731" s="4" t="s">
        <v>3375</v>
      </c>
      <c r="D1731" s="9" t="s">
        <v>6709</v>
      </c>
      <c r="E1731" s="5">
        <v>26.3</v>
      </c>
    </row>
    <row r="1732" spans="2:5" ht="15">
      <c r="B1732" s="9"/>
      <c r="C1732" s="4" t="s">
        <v>3376</v>
      </c>
      <c r="D1732" s="9" t="s">
        <v>3377</v>
      </c>
      <c r="E1732" s="5">
        <v>40.5</v>
      </c>
    </row>
    <row r="1733" spans="2:5" ht="15">
      <c r="B1733" s="9"/>
      <c r="C1733" s="4" t="s">
        <v>3378</v>
      </c>
      <c r="D1733" s="9" t="s">
        <v>3379</v>
      </c>
      <c r="E1733" s="5">
        <v>509.9</v>
      </c>
    </row>
    <row r="1734" spans="2:5" ht="15">
      <c r="B1734" s="9"/>
      <c r="C1734" s="4" t="s">
        <v>3380</v>
      </c>
      <c r="D1734" s="9" t="s">
        <v>3381</v>
      </c>
      <c r="E1734" s="5">
        <v>69.6</v>
      </c>
    </row>
    <row r="1735" spans="2:5" ht="15">
      <c r="B1735" s="9"/>
      <c r="C1735" s="4" t="s">
        <v>3382</v>
      </c>
      <c r="D1735" s="9" t="s">
        <v>3383</v>
      </c>
      <c r="E1735" s="5">
        <v>11</v>
      </c>
    </row>
    <row r="1736" spans="2:5" ht="15">
      <c r="B1736" s="9"/>
      <c r="C1736" s="4" t="s">
        <v>3384</v>
      </c>
      <c r="D1736" s="9" t="s">
        <v>3385</v>
      </c>
      <c r="E1736" s="5">
        <v>14.6</v>
      </c>
    </row>
    <row r="1737" spans="2:5" ht="15">
      <c r="B1737" s="9"/>
      <c r="C1737" s="4" t="s">
        <v>3386</v>
      </c>
      <c r="D1737" s="9" t="s">
        <v>3387</v>
      </c>
      <c r="E1737" s="5">
        <v>51.7</v>
      </c>
    </row>
    <row r="1738" spans="2:5" ht="15">
      <c r="B1738" s="9"/>
      <c r="C1738" s="4" t="s">
        <v>3388</v>
      </c>
      <c r="D1738" s="9" t="s">
        <v>3389</v>
      </c>
      <c r="E1738" s="5">
        <v>204.1</v>
      </c>
    </row>
    <row r="1739" spans="2:5" ht="15">
      <c r="B1739" s="9"/>
      <c r="C1739" s="4" t="s">
        <v>3390</v>
      </c>
      <c r="D1739" s="9" t="s">
        <v>3391</v>
      </c>
      <c r="E1739" s="5">
        <v>19</v>
      </c>
    </row>
    <row r="1740" spans="2:5" ht="15">
      <c r="B1740" s="9"/>
      <c r="C1740" s="4" t="s">
        <v>3392</v>
      </c>
      <c r="D1740" s="9" t="s">
        <v>3393</v>
      </c>
      <c r="E1740" s="5">
        <v>64.7</v>
      </c>
    </row>
    <row r="1741" spans="2:5" ht="15">
      <c r="B1741" s="9"/>
      <c r="C1741" s="4" t="s">
        <v>3394</v>
      </c>
      <c r="D1741" s="9" t="s">
        <v>3395</v>
      </c>
      <c r="E1741" s="5">
        <v>20.2</v>
      </c>
    </row>
    <row r="1742" spans="2:5" ht="15">
      <c r="B1742" s="9"/>
      <c r="C1742" s="4" t="s">
        <v>3396</v>
      </c>
      <c r="D1742" s="9" t="s">
        <v>3397</v>
      </c>
      <c r="E1742" s="5">
        <v>16.2</v>
      </c>
    </row>
    <row r="1743" spans="2:5" ht="15">
      <c r="B1743" s="9"/>
      <c r="C1743" s="4" t="s">
        <v>3398</v>
      </c>
      <c r="D1743" s="9" t="s">
        <v>3399</v>
      </c>
      <c r="E1743" s="5">
        <v>97</v>
      </c>
    </row>
    <row r="1744" spans="2:5" ht="15">
      <c r="B1744" s="9" t="s">
        <v>3400</v>
      </c>
      <c r="C1744" s="4" t="s">
        <v>3401</v>
      </c>
      <c r="D1744" s="9" t="s">
        <v>3402</v>
      </c>
      <c r="E1744" s="5">
        <v>80.9</v>
      </c>
    </row>
    <row r="1745" spans="2:5" ht="15">
      <c r="B1745" s="9"/>
      <c r="C1745" s="4" t="s">
        <v>3403</v>
      </c>
      <c r="D1745" s="9" t="s">
        <v>3404</v>
      </c>
      <c r="E1745" s="5">
        <v>554.4</v>
      </c>
    </row>
    <row r="1746" spans="2:5" ht="15">
      <c r="B1746" s="9"/>
      <c r="C1746" s="4" t="s">
        <v>3405</v>
      </c>
      <c r="D1746" s="9" t="s">
        <v>3406</v>
      </c>
      <c r="E1746" s="5">
        <v>32.4</v>
      </c>
    </row>
    <row r="1747" spans="2:5" ht="15">
      <c r="B1747" s="9"/>
      <c r="C1747" s="4" t="s">
        <v>3407</v>
      </c>
      <c r="D1747" s="9" t="s">
        <v>3408</v>
      </c>
      <c r="E1747" s="5">
        <v>113.3</v>
      </c>
    </row>
    <row r="1748" spans="2:5" ht="15">
      <c r="B1748" s="9"/>
      <c r="C1748" s="4" t="s">
        <v>3409</v>
      </c>
      <c r="D1748" s="9" t="s">
        <v>3410</v>
      </c>
      <c r="E1748" s="5">
        <v>89</v>
      </c>
    </row>
    <row r="1749" spans="2:5" ht="15">
      <c r="B1749" s="9"/>
      <c r="C1749" s="4" t="s">
        <v>3411</v>
      </c>
      <c r="D1749" s="9" t="s">
        <v>3412</v>
      </c>
      <c r="E1749" s="5">
        <v>212.5</v>
      </c>
    </row>
    <row r="1750" spans="2:5" ht="15">
      <c r="B1750" s="9"/>
      <c r="C1750" s="4" t="s">
        <v>3413</v>
      </c>
      <c r="D1750" s="9" t="s">
        <v>3414</v>
      </c>
      <c r="E1750" s="5">
        <v>174.8</v>
      </c>
    </row>
    <row r="1751" spans="2:5" ht="15">
      <c r="B1751" s="9"/>
      <c r="C1751" s="4" t="s">
        <v>3415</v>
      </c>
      <c r="D1751" s="9" t="s">
        <v>3416</v>
      </c>
      <c r="E1751" s="5">
        <v>3.2</v>
      </c>
    </row>
    <row r="1752" spans="2:7" ht="15">
      <c r="B1752" s="9" t="s">
        <v>3417</v>
      </c>
      <c r="C1752" s="6" t="s">
        <v>78</v>
      </c>
      <c r="D1752" s="7" t="s">
        <v>82</v>
      </c>
      <c r="E1752" s="8">
        <v>64.8</v>
      </c>
      <c r="G1752" s="5">
        <v>8.1</v>
      </c>
    </row>
    <row r="1753" spans="2:7" ht="15">
      <c r="B1753" s="9"/>
      <c r="C1753" s="6" t="s">
        <v>79</v>
      </c>
      <c r="D1753" s="7" t="s">
        <v>83</v>
      </c>
      <c r="E1753" s="8">
        <v>10.3</v>
      </c>
      <c r="G1753" s="5">
        <v>0.5</v>
      </c>
    </row>
    <row r="1754" spans="2:5" ht="15">
      <c r="B1754" s="9"/>
      <c r="C1754" s="4" t="s">
        <v>3418</v>
      </c>
      <c r="D1754" s="9" t="s">
        <v>3419</v>
      </c>
      <c r="E1754" s="5">
        <v>19.4</v>
      </c>
    </row>
    <row r="1755" spans="2:5" ht="15">
      <c r="B1755" s="9" t="s">
        <v>3420</v>
      </c>
      <c r="C1755" s="4" t="s">
        <v>3421</v>
      </c>
      <c r="D1755" s="9" t="s">
        <v>3422</v>
      </c>
      <c r="E1755" s="5">
        <v>4.3</v>
      </c>
    </row>
    <row r="1756" spans="3:5" ht="15">
      <c r="C1756" s="4" t="s">
        <v>3423</v>
      </c>
      <c r="D1756" s="9" t="s">
        <v>3424</v>
      </c>
      <c r="E1756" s="5">
        <v>52.3</v>
      </c>
    </row>
    <row r="1757" spans="3:5" ht="15">
      <c r="C1757" s="4" t="s">
        <v>3425</v>
      </c>
      <c r="D1757" s="9" t="s">
        <v>3426</v>
      </c>
      <c r="E1757" s="5">
        <v>10</v>
      </c>
    </row>
    <row r="1758" spans="3:5" ht="15">
      <c r="C1758" s="4" t="s">
        <v>3427</v>
      </c>
      <c r="D1758" s="9" t="s">
        <v>3428</v>
      </c>
      <c r="E1758" s="5">
        <v>53.9</v>
      </c>
    </row>
    <row r="1759" spans="3:5" ht="15">
      <c r="C1759" s="4" t="s">
        <v>3429</v>
      </c>
      <c r="D1759" s="9" t="s">
        <v>3430</v>
      </c>
      <c r="E1759" s="5">
        <v>10</v>
      </c>
    </row>
    <row r="1760" spans="3:5" ht="15">
      <c r="C1760" s="4" t="s">
        <v>3431</v>
      </c>
      <c r="D1760" s="9" t="s">
        <v>3432</v>
      </c>
      <c r="E1760" s="5">
        <v>16.8</v>
      </c>
    </row>
    <row r="1761" spans="3:5" ht="15">
      <c r="C1761" s="4" t="s">
        <v>3433</v>
      </c>
      <c r="D1761" s="9" t="s">
        <v>3434</v>
      </c>
      <c r="E1761" s="5">
        <v>52.6</v>
      </c>
    </row>
    <row r="1762" spans="3:5" ht="15">
      <c r="C1762" s="4" t="s">
        <v>3436</v>
      </c>
      <c r="D1762" t="s">
        <v>3435</v>
      </c>
      <c r="E1762" s="5">
        <v>0.7</v>
      </c>
    </row>
    <row r="1763" spans="3:5" ht="15">
      <c r="C1763" s="4" t="s">
        <v>3437</v>
      </c>
      <c r="D1763" t="s">
        <v>3438</v>
      </c>
      <c r="E1763" s="5">
        <v>0.7</v>
      </c>
    </row>
    <row r="1764" spans="3:5" ht="15">
      <c r="C1764" s="4" t="s">
        <v>3439</v>
      </c>
      <c r="D1764" t="s">
        <v>3440</v>
      </c>
      <c r="E1764" s="5">
        <v>5.6</v>
      </c>
    </row>
    <row r="1765" spans="3:5" ht="15">
      <c r="C1765" s="4" t="s">
        <v>3441</v>
      </c>
      <c r="D1765" t="s">
        <v>3442</v>
      </c>
      <c r="E1765" s="5">
        <v>1.3</v>
      </c>
    </row>
    <row r="1766" spans="3:5" ht="15">
      <c r="C1766" s="4" t="s">
        <v>3443</v>
      </c>
      <c r="D1766" t="s">
        <v>3444</v>
      </c>
      <c r="E1766" s="5">
        <v>3.4</v>
      </c>
    </row>
    <row r="1767" spans="3:5" ht="15">
      <c r="C1767" s="4" t="s">
        <v>3445</v>
      </c>
      <c r="D1767" t="s">
        <v>3446</v>
      </c>
      <c r="E1767" s="5">
        <v>5.6</v>
      </c>
    </row>
    <row r="1768" spans="3:5" ht="15">
      <c r="C1768" s="4" t="s">
        <v>3447</v>
      </c>
      <c r="D1768" t="s">
        <v>3448</v>
      </c>
      <c r="E1768" s="5">
        <v>0.2</v>
      </c>
    </row>
    <row r="1769" spans="3:5" ht="15">
      <c r="C1769" s="4" t="s">
        <v>3449</v>
      </c>
      <c r="D1769" t="s">
        <v>3450</v>
      </c>
      <c r="E1769" s="5">
        <v>0.3</v>
      </c>
    </row>
    <row r="1770" spans="3:5" ht="15">
      <c r="C1770" s="4" t="s">
        <v>3451</v>
      </c>
      <c r="D1770" t="s">
        <v>3452</v>
      </c>
      <c r="E1770" s="5">
        <v>6.4</v>
      </c>
    </row>
    <row r="1771" spans="2:5" ht="15">
      <c r="B1771" s="9" t="s">
        <v>3453</v>
      </c>
      <c r="C1771" s="4" t="s">
        <v>3454</v>
      </c>
      <c r="D1771" t="s">
        <v>3455</v>
      </c>
      <c r="E1771" s="5">
        <v>4</v>
      </c>
    </row>
    <row r="1772" spans="3:5" ht="15">
      <c r="C1772" s="4" t="s">
        <v>3456</v>
      </c>
      <c r="D1772" t="s">
        <v>3457</v>
      </c>
      <c r="E1772" s="5">
        <v>180.1</v>
      </c>
    </row>
    <row r="1773" spans="3:5" ht="15">
      <c r="C1773" s="4" t="s">
        <v>3458</v>
      </c>
      <c r="D1773" t="s">
        <v>3459</v>
      </c>
      <c r="E1773" s="5">
        <v>191.6</v>
      </c>
    </row>
    <row r="1774" spans="3:5" ht="15">
      <c r="C1774" s="4" t="s">
        <v>3460</v>
      </c>
      <c r="D1774" t="s">
        <v>3461</v>
      </c>
      <c r="E1774" s="5">
        <v>4</v>
      </c>
    </row>
    <row r="1775" spans="2:5" ht="15">
      <c r="B1775" s="9" t="s">
        <v>6571</v>
      </c>
      <c r="C1775" s="4" t="s">
        <v>6572</v>
      </c>
      <c r="D1775" t="s">
        <v>6576</v>
      </c>
      <c r="E1775" s="5">
        <v>111.5</v>
      </c>
    </row>
    <row r="1776" spans="2:5" ht="15">
      <c r="B1776" s="9"/>
      <c r="C1776" s="4" t="s">
        <v>6960</v>
      </c>
      <c r="D1776" t="s">
        <v>6576</v>
      </c>
      <c r="E1776" s="5">
        <v>0</v>
      </c>
    </row>
    <row r="1777" spans="3:5" ht="15">
      <c r="C1777" s="4" t="s">
        <v>6573</v>
      </c>
      <c r="D1777" t="s">
        <v>6577</v>
      </c>
      <c r="E1777" s="5">
        <v>15.4</v>
      </c>
    </row>
    <row r="1778" spans="3:5" ht="15">
      <c r="C1778" s="4" t="s">
        <v>6574</v>
      </c>
      <c r="D1778" t="s">
        <v>6578</v>
      </c>
      <c r="E1778" s="5">
        <v>8.5</v>
      </c>
    </row>
    <row r="1779" spans="3:5" ht="15">
      <c r="C1779" s="4" t="s">
        <v>6575</v>
      </c>
      <c r="D1779" t="s">
        <v>6579</v>
      </c>
      <c r="E1779" s="5">
        <v>39</v>
      </c>
    </row>
    <row r="1780" ht="15">
      <c r="E1780" s="5"/>
    </row>
    <row r="1781" spans="1:5" ht="15">
      <c r="A1781" s="17" t="s">
        <v>3464</v>
      </c>
      <c r="B1781">
        <v>1707</v>
      </c>
      <c r="E1781" s="5"/>
    </row>
    <row r="1782" spans="1:5" ht="15">
      <c r="A1782" s="17" t="s">
        <v>3465</v>
      </c>
      <c r="B1782">
        <v>198</v>
      </c>
      <c r="E1782" s="5"/>
    </row>
    <row r="1783" spans="1:5" ht="15">
      <c r="A1783" s="17" t="s">
        <v>6980</v>
      </c>
      <c r="B1783" s="5">
        <f>B1781/B1782</f>
        <v>8.621212121212121</v>
      </c>
      <c r="E1783" s="5"/>
    </row>
    <row r="1784" spans="2:5" ht="15">
      <c r="B1784" s="5"/>
      <c r="E1784" s="5"/>
    </row>
    <row r="1785" spans="1:5" ht="23.25">
      <c r="A1785" s="27" t="s">
        <v>6981</v>
      </c>
      <c r="B1785" s="5">
        <f>SUM(E2:E175,E177:E180,E182:E184,E186:E425,E477:E494,E496:E523,E525:E542,E544:E567,E569:E614,E616,E618,E621:E746,E748:E768,E770,E772:E854,E856:E880,E88:E882,E891:E892,E894:E895,E897:E898,E900:E1003,E1005:E1007,E1009:E1067,E1070,E1074:E1172,E1174:E1184,E1187:E1188,E1189:E1229,E1231:E1233,E1235:E1282)</f>
        <v>445868.0999999992</v>
      </c>
      <c r="E1785" s="5"/>
    </row>
    <row r="1786" spans="2:5" ht="15">
      <c r="B1786" s="5">
        <f>SUM(E1284:E1285,E1287,E1291:E1318,E1320:E1321,E1324:E1340,E1342,E1345:E1354,E1357,E1359:E1379,E1382:E1425,E1429:E1434,E1436:E1442,E1444:E1448,E1450:E1577,E1579:E1598,E1600:E1610,E1614:E1627,E1632,E1635:E1678,E1680:E1751,E1754:E1779)</f>
        <v>93208.59999999995</v>
      </c>
      <c r="E1786" s="5"/>
    </row>
    <row r="1787" spans="1:5" ht="15">
      <c r="A1787" s="17" t="s">
        <v>6982</v>
      </c>
      <c r="B1787" s="5">
        <f>SUM(B1785,B1786)</f>
        <v>539076.6999999991</v>
      </c>
      <c r="E1787" s="5"/>
    </row>
    <row r="1788" spans="1:5" ht="15">
      <c r="A1788" s="17" t="s">
        <v>6983</v>
      </c>
      <c r="B1788" s="5">
        <f>B1787/100</f>
        <v>5390.766999999992</v>
      </c>
      <c r="E1788" s="5"/>
    </row>
    <row r="1789" spans="2:5" ht="15">
      <c r="B1789" s="5"/>
      <c r="E1789" s="5"/>
    </row>
    <row r="1790" spans="1:5" ht="15">
      <c r="A1790" s="17" t="s">
        <v>3466</v>
      </c>
      <c r="B1790" s="5">
        <f>B1787</f>
        <v>539076.6999999991</v>
      </c>
      <c r="E1790" s="5"/>
    </row>
    <row r="1791" spans="1:5" ht="15">
      <c r="A1791" s="17" t="s">
        <v>3467</v>
      </c>
      <c r="B1791">
        <f>B1790/100</f>
        <v>5390.766999999992</v>
      </c>
      <c r="E1791" s="5"/>
    </row>
    <row r="1792" spans="1:5" ht="15">
      <c r="A1792" s="17" t="s">
        <v>3468</v>
      </c>
      <c r="B1792">
        <v>944735</v>
      </c>
      <c r="E1792" s="5"/>
    </row>
    <row r="1793" spans="1:5" ht="15">
      <c r="A1793" s="17" t="s">
        <v>3469</v>
      </c>
      <c r="B1793" s="5">
        <f>100*(B1791/B1792)</f>
        <v>0.5706115471534337</v>
      </c>
      <c r="E1793" s="5"/>
    </row>
    <row r="1794" ht="15">
      <c r="E1794" s="5"/>
    </row>
    <row r="1795" spans="2:5" ht="15">
      <c r="B1795" s="5"/>
      <c r="E1795" s="5"/>
    </row>
    <row r="1796" spans="2:5" ht="15">
      <c r="B1796" s="5"/>
      <c r="E1796" s="5"/>
    </row>
    <row r="1797" ht="15">
      <c r="E1797" s="5"/>
    </row>
    <row r="1798" ht="15">
      <c r="E1798" s="5"/>
    </row>
    <row r="1799" ht="15">
      <c r="E1799" s="5"/>
    </row>
    <row r="1800" ht="15">
      <c r="E1800" s="5"/>
    </row>
    <row r="1801" ht="15">
      <c r="E1801" s="5"/>
    </row>
    <row r="1802" ht="15">
      <c r="E1802" s="5"/>
    </row>
    <row r="1803" ht="15">
      <c r="E1803" s="5"/>
    </row>
    <row r="1804" ht="15">
      <c r="E1804" s="5"/>
    </row>
    <row r="1805" ht="15">
      <c r="E1805" s="5"/>
    </row>
    <row r="1806" ht="15">
      <c r="E1806" s="5"/>
    </row>
    <row r="1807" ht="15">
      <c r="E1807" s="5"/>
    </row>
    <row r="1808" ht="15">
      <c r="E1808" s="5"/>
    </row>
    <row r="1809" ht="15">
      <c r="E1809" s="5"/>
    </row>
    <row r="1810" ht="15">
      <c r="E1810" s="5"/>
    </row>
    <row r="1811" ht="15">
      <c r="E1811" s="5"/>
    </row>
    <row r="1812" ht="15">
      <c r="E1812" s="5"/>
    </row>
    <row r="1813" ht="15">
      <c r="E1813" s="5"/>
    </row>
    <row r="1814" ht="15">
      <c r="E1814" s="5"/>
    </row>
    <row r="1815" ht="15">
      <c r="E1815" s="5"/>
    </row>
    <row r="1816" ht="15">
      <c r="E1816" s="5"/>
    </row>
    <row r="1817" ht="15">
      <c r="E1817" s="5"/>
    </row>
    <row r="1818" ht="15">
      <c r="E1818" s="5"/>
    </row>
    <row r="1819" ht="15">
      <c r="E1819" s="5"/>
    </row>
    <row r="1820" ht="15">
      <c r="E1820" s="5"/>
    </row>
    <row r="1821" ht="15">
      <c r="E1821" s="5"/>
    </row>
    <row r="1822" ht="15">
      <c r="E1822" s="5"/>
    </row>
    <row r="1823" ht="15">
      <c r="E1823" s="5"/>
    </row>
    <row r="1824" ht="15">
      <c r="E1824" s="5"/>
    </row>
    <row r="1825" ht="15">
      <c r="E1825" s="5"/>
    </row>
    <row r="1826" ht="15">
      <c r="E1826" s="5"/>
    </row>
    <row r="1827" ht="15">
      <c r="E1827" s="5"/>
    </row>
    <row r="1828" ht="15">
      <c r="E1828" s="5"/>
    </row>
    <row r="1829" ht="15">
      <c r="E1829" s="5"/>
    </row>
    <row r="1830" ht="15">
      <c r="E1830" s="5"/>
    </row>
    <row r="1831" ht="15">
      <c r="E1831" s="5"/>
    </row>
    <row r="1832" ht="15">
      <c r="E1832" s="5"/>
    </row>
    <row r="1833" ht="15">
      <c r="E1833" s="5"/>
    </row>
    <row r="1834" ht="15">
      <c r="E1834" s="5"/>
    </row>
    <row r="1835" ht="15">
      <c r="E1835" s="5"/>
    </row>
    <row r="1836" ht="15">
      <c r="E1836" s="5"/>
    </row>
    <row r="1837" ht="15">
      <c r="E1837" s="5"/>
    </row>
    <row r="1838" ht="15">
      <c r="E1838" s="5"/>
    </row>
    <row r="1839" ht="15">
      <c r="E1839" s="5"/>
    </row>
    <row r="1840" ht="15">
      <c r="E1840" s="5"/>
    </row>
    <row r="1841" ht="15">
      <c r="E1841" s="5"/>
    </row>
    <row r="1842" ht="15">
      <c r="E1842" s="5"/>
    </row>
    <row r="1843" ht="15">
      <c r="E1843" s="5"/>
    </row>
    <row r="1844" ht="15">
      <c r="E1844" s="5"/>
    </row>
    <row r="1845" ht="15">
      <c r="E1845" s="5"/>
    </row>
    <row r="1846" ht="15">
      <c r="E1846" s="5"/>
    </row>
    <row r="1847" ht="15">
      <c r="E1847" s="5"/>
    </row>
    <row r="1848" ht="15">
      <c r="E1848" s="5"/>
    </row>
    <row r="1849" ht="15">
      <c r="E1849" s="5"/>
    </row>
    <row r="1850" ht="15">
      <c r="E1850" s="5"/>
    </row>
    <row r="1851" ht="15">
      <c r="E1851" s="5"/>
    </row>
    <row r="1852" ht="15">
      <c r="E1852" s="5"/>
    </row>
    <row r="1853" ht="15">
      <c r="E1853" s="5"/>
    </row>
    <row r="1854" ht="15">
      <c r="E1854" s="5"/>
    </row>
    <row r="1855" ht="15">
      <c r="E1855" s="5"/>
    </row>
    <row r="1856" ht="15">
      <c r="E1856" s="5"/>
    </row>
    <row r="1857" ht="15">
      <c r="E1857" s="5"/>
    </row>
    <row r="1858" ht="15">
      <c r="E1858" s="5"/>
    </row>
    <row r="1859" ht="15">
      <c r="E1859" s="5"/>
    </row>
    <row r="1860" ht="15">
      <c r="E1860" s="5"/>
    </row>
    <row r="1861" ht="15">
      <c r="E1861" s="5"/>
    </row>
    <row r="1862" ht="15">
      <c r="E1862" s="5"/>
    </row>
    <row r="1863" ht="15">
      <c r="E1863" s="5"/>
    </row>
    <row r="1864" ht="15">
      <c r="E1864" s="5"/>
    </row>
    <row r="1865" ht="15">
      <c r="E1865" s="5"/>
    </row>
    <row r="1866" ht="15">
      <c r="E1866" s="5"/>
    </row>
    <row r="1867" ht="15">
      <c r="E1867" s="5"/>
    </row>
    <row r="1868" ht="15">
      <c r="E1868" s="5"/>
    </row>
    <row r="1869" ht="15">
      <c r="E1869" s="5"/>
    </row>
    <row r="1870" ht="15">
      <c r="E1870" s="5"/>
    </row>
    <row r="1871" ht="15">
      <c r="E1871" s="5"/>
    </row>
    <row r="1872" ht="15">
      <c r="E1872" s="5"/>
    </row>
    <row r="1873" ht="15">
      <c r="E1873" s="5"/>
    </row>
    <row r="1874" ht="15">
      <c r="E1874" s="5"/>
    </row>
    <row r="1875" ht="15">
      <c r="E1875" s="5"/>
    </row>
    <row r="1876" ht="15">
      <c r="E1876" s="5"/>
    </row>
    <row r="1877" ht="15">
      <c r="E1877" s="5"/>
    </row>
    <row r="1878" ht="15">
      <c r="E1878" s="5"/>
    </row>
    <row r="1879" ht="15">
      <c r="E1879" s="5"/>
    </row>
    <row r="1880" ht="15">
      <c r="E1880" s="5"/>
    </row>
    <row r="1881" ht="15">
      <c r="E1881" s="5"/>
    </row>
    <row r="1882" ht="15">
      <c r="E1882" s="5"/>
    </row>
    <row r="1883" ht="15">
      <c r="E1883" s="5"/>
    </row>
    <row r="1884" ht="15">
      <c r="E1884" s="5"/>
    </row>
    <row r="1885" ht="15">
      <c r="E1885" s="5"/>
    </row>
    <row r="1886" ht="15">
      <c r="E1886" s="5"/>
    </row>
    <row r="1887" ht="15">
      <c r="E1887" s="5"/>
    </row>
    <row r="1888" ht="15">
      <c r="E1888" s="5"/>
    </row>
    <row r="1889" ht="15">
      <c r="E1889" s="5"/>
    </row>
    <row r="1890" ht="15">
      <c r="E1890" s="5"/>
    </row>
    <row r="1891" ht="15">
      <c r="E1891" s="5"/>
    </row>
    <row r="1892" ht="15">
      <c r="E1892" s="5"/>
    </row>
    <row r="1893" ht="15">
      <c r="E1893" s="5"/>
    </row>
    <row r="1894" ht="15">
      <c r="E1894" s="5"/>
    </row>
    <row r="1895" ht="15">
      <c r="E1895" s="5"/>
    </row>
    <row r="1896" ht="15">
      <c r="E1896" s="5"/>
    </row>
    <row r="1897" ht="15">
      <c r="E1897" s="5"/>
    </row>
    <row r="1898" ht="15">
      <c r="E1898" s="5"/>
    </row>
    <row r="1899" ht="15">
      <c r="E1899" s="5"/>
    </row>
    <row r="1900" ht="15">
      <c r="E1900" s="5"/>
    </row>
    <row r="1901" ht="15">
      <c r="E1901" s="5"/>
    </row>
    <row r="1902" ht="15">
      <c r="E1902" s="5"/>
    </row>
    <row r="1903" ht="15">
      <c r="E1903" s="5"/>
    </row>
    <row r="1904" ht="15">
      <c r="E1904" s="5"/>
    </row>
    <row r="1905" ht="15">
      <c r="E1905" s="5"/>
    </row>
    <row r="1906" ht="15">
      <c r="E1906" s="5"/>
    </row>
    <row r="1907" ht="15">
      <c r="E1907" s="5"/>
    </row>
    <row r="1908" ht="15">
      <c r="E1908" s="5"/>
    </row>
    <row r="1909" ht="15">
      <c r="E1909" s="5"/>
    </row>
    <row r="1910" ht="15">
      <c r="E1910" s="5"/>
    </row>
    <row r="1911" ht="15">
      <c r="E1911" s="5"/>
    </row>
    <row r="1912" ht="15">
      <c r="E1912" s="5"/>
    </row>
    <row r="1913" ht="15">
      <c r="E1913" s="5"/>
    </row>
    <row r="1914" ht="15">
      <c r="E1914" s="5"/>
    </row>
    <row r="1915" ht="15">
      <c r="E1915" s="5"/>
    </row>
    <row r="1916" ht="15">
      <c r="E1916" s="5"/>
    </row>
    <row r="1917" ht="15">
      <c r="E1917" s="5"/>
    </row>
    <row r="1918" ht="15">
      <c r="E1918" s="5"/>
    </row>
    <row r="1919" ht="15">
      <c r="E1919" s="5"/>
    </row>
    <row r="1920" ht="15">
      <c r="E1920" s="5"/>
    </row>
    <row r="1921" ht="15">
      <c r="E1921" s="5"/>
    </row>
    <row r="1922" ht="15">
      <c r="E1922" s="5"/>
    </row>
    <row r="1923" ht="15">
      <c r="E1923" s="5"/>
    </row>
    <row r="1924" ht="15">
      <c r="E1924" s="5"/>
    </row>
    <row r="1925" ht="15">
      <c r="E1925" s="5"/>
    </row>
    <row r="1926" ht="15">
      <c r="E1926" s="5"/>
    </row>
    <row r="1927" ht="15">
      <c r="E1927" s="5"/>
    </row>
    <row r="1928" ht="15">
      <c r="E1928" s="5"/>
    </row>
    <row r="1929" ht="15">
      <c r="E1929" s="5"/>
    </row>
    <row r="1930" ht="15">
      <c r="E1930" s="5"/>
    </row>
    <row r="1931" ht="15">
      <c r="E1931" s="5"/>
    </row>
    <row r="1932" ht="15">
      <c r="E1932" s="5"/>
    </row>
    <row r="1933" ht="15">
      <c r="E1933" s="5"/>
    </row>
    <row r="1934" ht="15">
      <c r="E1934" s="5"/>
    </row>
    <row r="1935" ht="15">
      <c r="E1935" s="5"/>
    </row>
    <row r="1936" ht="15">
      <c r="E1936" s="5"/>
    </row>
    <row r="1937" ht="15">
      <c r="E1937" s="5"/>
    </row>
    <row r="1938" ht="15">
      <c r="E1938" s="5"/>
    </row>
    <row r="1939" ht="15">
      <c r="E1939" s="5"/>
    </row>
    <row r="1940" ht="15">
      <c r="E1940" s="5"/>
    </row>
    <row r="1941" ht="15">
      <c r="E1941" s="5"/>
    </row>
    <row r="1942" ht="15">
      <c r="E1942" s="5"/>
    </row>
    <row r="1943" ht="15">
      <c r="E1943" s="5"/>
    </row>
    <row r="1944" ht="15">
      <c r="E1944" s="5"/>
    </row>
    <row r="1945" ht="15">
      <c r="E1945" s="5"/>
    </row>
    <row r="1946" ht="15">
      <c r="E1946" s="5"/>
    </row>
    <row r="1947" ht="15">
      <c r="E1947" s="5"/>
    </row>
    <row r="1948" ht="15">
      <c r="E1948" s="5"/>
    </row>
    <row r="1949" ht="15">
      <c r="E1949" s="5"/>
    </row>
    <row r="1950" ht="15">
      <c r="E1950" s="5"/>
    </row>
    <row r="1951" ht="15">
      <c r="E1951" s="5"/>
    </row>
    <row r="1952" ht="15">
      <c r="E1952" s="5"/>
    </row>
    <row r="1953" ht="15">
      <c r="E1953" s="5"/>
    </row>
    <row r="1954" ht="15">
      <c r="E1954" s="5"/>
    </row>
    <row r="1955" ht="15">
      <c r="E1955" s="5"/>
    </row>
    <row r="1956" ht="15">
      <c r="E1956" s="5"/>
    </row>
    <row r="1957" ht="15">
      <c r="E1957" s="5"/>
    </row>
    <row r="1958" ht="15">
      <c r="E1958" s="5"/>
    </row>
    <row r="1959" ht="15">
      <c r="E1959" s="5"/>
    </row>
    <row r="1960" ht="15">
      <c r="E1960" s="5"/>
    </row>
    <row r="1961" ht="15">
      <c r="E1961" s="5"/>
    </row>
    <row r="1962" ht="15">
      <c r="E1962" s="5"/>
    </row>
    <row r="1963" ht="15">
      <c r="E1963" s="5"/>
    </row>
    <row r="1964" ht="15">
      <c r="E1964" s="5"/>
    </row>
    <row r="1965" ht="15">
      <c r="E1965" s="5"/>
    </row>
    <row r="1966" ht="15">
      <c r="E1966" s="5"/>
    </row>
    <row r="1967" ht="15">
      <c r="E1967" s="5"/>
    </row>
    <row r="1968" ht="15">
      <c r="E1968" s="5"/>
    </row>
    <row r="1969" ht="15">
      <c r="E1969" s="5"/>
    </row>
    <row r="1970" ht="15">
      <c r="E1970" s="5"/>
    </row>
    <row r="1971" ht="15">
      <c r="E1971" s="5"/>
    </row>
    <row r="1972" ht="15">
      <c r="E1972" s="5"/>
    </row>
    <row r="1973" ht="15">
      <c r="E1973" s="5"/>
    </row>
    <row r="1974" ht="15">
      <c r="E1974" s="5"/>
    </row>
    <row r="1975" ht="15">
      <c r="E1975" s="5"/>
    </row>
    <row r="1976" ht="15">
      <c r="E1976" s="5"/>
    </row>
    <row r="1977" ht="15">
      <c r="E1977" s="5"/>
    </row>
    <row r="1978" ht="15">
      <c r="E1978" s="5"/>
    </row>
    <row r="1979" ht="15">
      <c r="E1979" s="5"/>
    </row>
    <row r="1980" ht="15">
      <c r="E1980" s="5"/>
    </row>
    <row r="1981" ht="15">
      <c r="E1981" s="5"/>
    </row>
    <row r="1982" ht="15">
      <c r="E1982" s="5"/>
    </row>
    <row r="1983" ht="15">
      <c r="E1983" s="5"/>
    </row>
    <row r="1984" ht="15">
      <c r="E1984" s="5"/>
    </row>
    <row r="1985" ht="15">
      <c r="E1985" s="5"/>
    </row>
    <row r="1986" ht="15">
      <c r="E1986" s="5"/>
    </row>
    <row r="1987" ht="15">
      <c r="E1987" s="5"/>
    </row>
    <row r="1988" ht="15">
      <c r="E1988" s="5"/>
    </row>
    <row r="1989" ht="15">
      <c r="E1989" s="5"/>
    </row>
    <row r="1990" ht="15">
      <c r="E1990" s="5"/>
    </row>
    <row r="1991" ht="15">
      <c r="E1991" s="5"/>
    </row>
    <row r="1992" ht="15">
      <c r="E1992" s="5"/>
    </row>
    <row r="1993" ht="15">
      <c r="E1993" s="5"/>
    </row>
    <row r="1994" ht="15">
      <c r="E1994" s="5"/>
    </row>
    <row r="1995" ht="15">
      <c r="E1995" s="5"/>
    </row>
    <row r="1996" ht="15">
      <c r="E1996" s="5"/>
    </row>
    <row r="1997" ht="15">
      <c r="E1997" s="5"/>
    </row>
    <row r="1998" ht="15">
      <c r="E1998" s="5"/>
    </row>
    <row r="1999" ht="15">
      <c r="E1999" s="5"/>
    </row>
    <row r="2000" ht="15">
      <c r="E2000" s="5"/>
    </row>
    <row r="2001" ht="15">
      <c r="E2001" s="5"/>
    </row>
    <row r="2002" ht="15">
      <c r="E2002" s="5"/>
    </row>
    <row r="2003" ht="15">
      <c r="E2003" s="5"/>
    </row>
    <row r="2004" ht="15">
      <c r="E2004" s="5"/>
    </row>
    <row r="2005" ht="15">
      <c r="E2005" s="5"/>
    </row>
    <row r="2006" ht="15">
      <c r="E2006" s="5"/>
    </row>
    <row r="2007" ht="15">
      <c r="E2007" s="5"/>
    </row>
    <row r="2008" ht="15">
      <c r="E2008" s="5"/>
    </row>
    <row r="2009" ht="15">
      <c r="E2009" s="5"/>
    </row>
    <row r="2010" ht="15">
      <c r="E2010" s="5"/>
    </row>
    <row r="2011" ht="15">
      <c r="E2011" s="5"/>
    </row>
    <row r="2012" ht="15">
      <c r="E2012" s="5"/>
    </row>
    <row r="2013" ht="15">
      <c r="E2013" s="5"/>
    </row>
    <row r="2014" ht="15">
      <c r="E2014" s="5"/>
    </row>
    <row r="2015" ht="15">
      <c r="E2015" s="5"/>
    </row>
    <row r="2016" ht="15">
      <c r="E2016" s="5"/>
    </row>
    <row r="2017" ht="15">
      <c r="E2017" s="5"/>
    </row>
    <row r="2018" ht="15">
      <c r="E2018" s="5"/>
    </row>
    <row r="2019" ht="15">
      <c r="E2019" s="5"/>
    </row>
    <row r="2020" ht="15">
      <c r="E2020" s="5"/>
    </row>
    <row r="2021" ht="15">
      <c r="E2021" s="5"/>
    </row>
    <row r="2022" ht="15">
      <c r="E2022" s="5"/>
    </row>
    <row r="2023" ht="15">
      <c r="E2023" s="5"/>
    </row>
    <row r="2024" ht="15">
      <c r="E2024" s="5"/>
    </row>
    <row r="2025" ht="15">
      <c r="E2025" s="5"/>
    </row>
    <row r="2026" ht="15">
      <c r="E2026" s="5"/>
    </row>
    <row r="2027" ht="15">
      <c r="E2027" s="5"/>
    </row>
    <row r="2028" ht="15">
      <c r="E2028" s="5"/>
    </row>
    <row r="2029" ht="15">
      <c r="E2029" s="5"/>
    </row>
    <row r="2030" ht="15">
      <c r="E2030" s="5"/>
    </row>
    <row r="2031" ht="15">
      <c r="E2031" s="5"/>
    </row>
    <row r="2032" ht="15">
      <c r="E2032" s="5"/>
    </row>
    <row r="2033" ht="15">
      <c r="E2033" s="5"/>
    </row>
    <row r="2034" ht="15">
      <c r="E2034" s="5"/>
    </row>
    <row r="2035" ht="15">
      <c r="E2035" s="5"/>
    </row>
    <row r="2036" ht="15">
      <c r="E2036" s="5"/>
    </row>
    <row r="2037" ht="15">
      <c r="E2037" s="5"/>
    </row>
    <row r="2038" ht="15">
      <c r="E2038" s="5"/>
    </row>
    <row r="2039" ht="15">
      <c r="E2039" s="5"/>
    </row>
    <row r="2040" ht="15">
      <c r="E2040" s="5"/>
    </row>
    <row r="2041" ht="15">
      <c r="E2041" s="5"/>
    </row>
    <row r="2042" ht="15">
      <c r="E2042" s="5"/>
    </row>
    <row r="2043" ht="15">
      <c r="E2043" s="5"/>
    </row>
    <row r="2044" ht="15">
      <c r="E2044" s="5"/>
    </row>
    <row r="2045" ht="15">
      <c r="E2045" s="5"/>
    </row>
    <row r="2046" ht="15">
      <c r="E2046" s="5"/>
    </row>
    <row r="2047" ht="15">
      <c r="E2047" s="5"/>
    </row>
    <row r="2048" ht="15">
      <c r="E2048" s="5"/>
    </row>
    <row r="2049" ht="15">
      <c r="E2049" s="5"/>
    </row>
    <row r="2050" ht="15">
      <c r="E2050" s="5"/>
    </row>
    <row r="2051" ht="15">
      <c r="E2051" s="5"/>
    </row>
    <row r="2052" ht="15">
      <c r="E2052" s="5"/>
    </row>
    <row r="2053" ht="15">
      <c r="E2053" s="5"/>
    </row>
    <row r="2054" ht="15">
      <c r="E2054" s="5"/>
    </row>
    <row r="2055" ht="15">
      <c r="E2055" s="5"/>
    </row>
    <row r="2056" ht="15">
      <c r="E2056" s="5"/>
    </row>
    <row r="2057" ht="15">
      <c r="E2057" s="5"/>
    </row>
    <row r="2058" ht="15">
      <c r="E2058" s="5"/>
    </row>
    <row r="2059" ht="15">
      <c r="E2059" s="5"/>
    </row>
    <row r="2060" ht="15">
      <c r="E2060" s="5"/>
    </row>
    <row r="2061" ht="15">
      <c r="E2061" s="5"/>
    </row>
    <row r="2062" ht="15">
      <c r="E2062" s="5"/>
    </row>
    <row r="2063" ht="15">
      <c r="E2063" s="5"/>
    </row>
    <row r="2064" ht="15">
      <c r="E2064" s="5"/>
    </row>
    <row r="2065" ht="15">
      <c r="E2065" s="5"/>
    </row>
    <row r="2066" ht="15">
      <c r="E2066" s="5"/>
    </row>
    <row r="2067" ht="15">
      <c r="E2067" s="5"/>
    </row>
    <row r="2068" ht="15">
      <c r="E2068" s="5"/>
    </row>
    <row r="2069" ht="15">
      <c r="E2069" s="5"/>
    </row>
    <row r="2070" ht="15">
      <c r="E2070" s="5"/>
    </row>
    <row r="2071" ht="15">
      <c r="E2071" s="5"/>
    </row>
    <row r="2072" ht="15">
      <c r="E2072" s="5"/>
    </row>
    <row r="2073" ht="15">
      <c r="E2073" s="5"/>
    </row>
    <row r="2074" ht="15">
      <c r="E2074" s="5"/>
    </row>
    <row r="2075" ht="15">
      <c r="E2075" s="5"/>
    </row>
    <row r="2076" ht="15">
      <c r="E2076" s="5"/>
    </row>
    <row r="2077" ht="15">
      <c r="E2077" s="5"/>
    </row>
    <row r="2078" ht="15">
      <c r="E2078" s="5"/>
    </row>
    <row r="2079" ht="15">
      <c r="E2079" s="5"/>
    </row>
    <row r="2080" ht="15">
      <c r="E2080" s="5"/>
    </row>
    <row r="2081" ht="15">
      <c r="E2081" s="5"/>
    </row>
    <row r="2082" ht="15">
      <c r="E2082" s="5"/>
    </row>
    <row r="2083" ht="15">
      <c r="E2083" s="5"/>
    </row>
    <row r="2084" ht="15">
      <c r="E2084" s="5"/>
    </row>
    <row r="2085" ht="15">
      <c r="E2085" s="5"/>
    </row>
    <row r="2086" ht="15">
      <c r="E2086" s="5"/>
    </row>
    <row r="2087" ht="15">
      <c r="E2087" s="5"/>
    </row>
    <row r="2088" ht="15">
      <c r="E2088" s="5"/>
    </row>
    <row r="2089" ht="15">
      <c r="E2089" s="5"/>
    </row>
    <row r="2090" ht="15">
      <c r="E2090" s="5"/>
    </row>
    <row r="2091" ht="15">
      <c r="E2091" s="5"/>
    </row>
    <row r="2092" ht="15">
      <c r="E2092" s="5"/>
    </row>
    <row r="2093" ht="15">
      <c r="E2093" s="5"/>
    </row>
    <row r="2094" ht="15">
      <c r="E2094" s="5"/>
    </row>
    <row r="2095" ht="15">
      <c r="E2095" s="5"/>
    </row>
    <row r="2096" ht="15">
      <c r="E2096" s="5"/>
    </row>
    <row r="2097" ht="15">
      <c r="E2097" s="5"/>
    </row>
    <row r="2098" ht="15">
      <c r="E2098" s="5"/>
    </row>
    <row r="2099" ht="15">
      <c r="E2099" s="5"/>
    </row>
    <row r="2100" ht="15">
      <c r="E2100" s="5"/>
    </row>
    <row r="2101" ht="15">
      <c r="E2101" s="5"/>
    </row>
    <row r="2102" ht="15">
      <c r="E2102" s="5"/>
    </row>
    <row r="2103" ht="15">
      <c r="E2103" s="5"/>
    </row>
    <row r="2104" ht="15">
      <c r="E2104" s="5"/>
    </row>
    <row r="2105" ht="15">
      <c r="E2105" s="5"/>
    </row>
    <row r="2106" ht="15">
      <c r="E2106" s="5"/>
    </row>
    <row r="2107" ht="15">
      <c r="E2107" s="5"/>
    </row>
    <row r="2108" ht="15">
      <c r="E2108" s="5"/>
    </row>
    <row r="2109" ht="15">
      <c r="E2109" s="5"/>
    </row>
    <row r="2110" ht="15">
      <c r="E2110" s="5"/>
    </row>
    <row r="2111" ht="15">
      <c r="E2111" s="5"/>
    </row>
    <row r="2112" ht="15">
      <c r="E2112" s="5"/>
    </row>
    <row r="2113" ht="15">
      <c r="E2113" s="5"/>
    </row>
    <row r="2114" ht="15">
      <c r="E2114" s="5"/>
    </row>
    <row r="2115" ht="15">
      <c r="E2115" s="5"/>
    </row>
    <row r="2116" ht="15">
      <c r="E2116" s="5"/>
    </row>
    <row r="2117" ht="15">
      <c r="E2117" s="5"/>
    </row>
    <row r="2118" ht="15">
      <c r="E2118" s="5"/>
    </row>
    <row r="2119" ht="15">
      <c r="E2119" s="5"/>
    </row>
    <row r="2120" ht="15">
      <c r="E2120" s="5"/>
    </row>
    <row r="2121" ht="15">
      <c r="E2121" s="5"/>
    </row>
    <row r="2122" ht="15">
      <c r="E2122" s="5"/>
    </row>
    <row r="2123" ht="15">
      <c r="E2123" s="5"/>
    </row>
    <row r="2124" ht="15">
      <c r="E2124" s="5"/>
    </row>
    <row r="2125" ht="15">
      <c r="E2125" s="5"/>
    </row>
    <row r="2126" ht="15">
      <c r="E2126" s="5"/>
    </row>
    <row r="2127" ht="15">
      <c r="E2127" s="5"/>
    </row>
    <row r="2128" ht="15">
      <c r="E2128" s="5"/>
    </row>
    <row r="2129" ht="15">
      <c r="E2129" s="5"/>
    </row>
    <row r="2130" ht="15">
      <c r="E2130" s="5"/>
    </row>
    <row r="2131" ht="15">
      <c r="E2131" s="5"/>
    </row>
    <row r="2132" ht="15">
      <c r="E2132" s="5"/>
    </row>
    <row r="2133" ht="15">
      <c r="E2133" s="5"/>
    </row>
    <row r="2134" ht="15">
      <c r="E2134" s="5"/>
    </row>
    <row r="2135" ht="15">
      <c r="E2135" s="5"/>
    </row>
    <row r="2136" ht="15">
      <c r="E2136" s="5"/>
    </row>
    <row r="2137" ht="15">
      <c r="E2137" s="5"/>
    </row>
    <row r="2138" ht="15">
      <c r="E2138" s="5"/>
    </row>
    <row r="2139" ht="15">
      <c r="E2139" s="5"/>
    </row>
    <row r="2140" ht="15">
      <c r="E2140" s="5"/>
    </row>
    <row r="2141" ht="15">
      <c r="E2141" s="5"/>
    </row>
    <row r="2142" ht="15">
      <c r="E2142" s="5"/>
    </row>
    <row r="2143" ht="15">
      <c r="E2143" s="5"/>
    </row>
    <row r="2144" ht="15">
      <c r="E2144" s="5"/>
    </row>
    <row r="2145" ht="15">
      <c r="E2145" s="5"/>
    </row>
    <row r="2146" ht="15">
      <c r="E2146" s="5"/>
    </row>
    <row r="2147" ht="15">
      <c r="E2147" s="5"/>
    </row>
    <row r="2148" ht="15">
      <c r="E2148" s="5"/>
    </row>
    <row r="2149" ht="15">
      <c r="E2149" s="5"/>
    </row>
    <row r="2150" ht="15">
      <c r="E2150" s="5"/>
    </row>
    <row r="2151" ht="15">
      <c r="E2151" s="5"/>
    </row>
    <row r="2152" ht="15">
      <c r="E2152" s="5"/>
    </row>
    <row r="2153" ht="15">
      <c r="E2153" s="5"/>
    </row>
    <row r="2154" ht="15">
      <c r="E2154" s="5"/>
    </row>
    <row r="2155" ht="15">
      <c r="E2155" s="5"/>
    </row>
    <row r="2156" ht="15">
      <c r="E2156" s="5"/>
    </row>
    <row r="2157" ht="15">
      <c r="E2157" s="5"/>
    </row>
    <row r="2158" ht="15">
      <c r="E2158" s="5"/>
    </row>
    <row r="2159" ht="15">
      <c r="E2159" s="5"/>
    </row>
    <row r="2160" ht="15">
      <c r="E2160" s="5"/>
    </row>
    <row r="2161" ht="15">
      <c r="E2161" s="5"/>
    </row>
    <row r="2162" ht="15">
      <c r="E2162" s="5"/>
    </row>
    <row r="2163" ht="15">
      <c r="E2163" s="5"/>
    </row>
    <row r="2164" ht="15">
      <c r="E2164" s="5"/>
    </row>
    <row r="2165" ht="15">
      <c r="E2165" s="5"/>
    </row>
    <row r="2166" ht="15">
      <c r="E2166" s="5"/>
    </row>
    <row r="2167" ht="15">
      <c r="E2167" s="5"/>
    </row>
    <row r="2168" ht="15">
      <c r="E2168" s="5"/>
    </row>
    <row r="2169" ht="15">
      <c r="E2169" s="5"/>
    </row>
    <row r="2170" ht="15">
      <c r="E2170" s="5"/>
    </row>
    <row r="2171" ht="15">
      <c r="E2171" s="5"/>
    </row>
    <row r="2172" ht="15">
      <c r="E2172" s="5"/>
    </row>
    <row r="2173" ht="15">
      <c r="E2173" s="5"/>
    </row>
    <row r="2174" ht="15">
      <c r="E2174" s="5"/>
    </row>
    <row r="2175" ht="15">
      <c r="E2175" s="5"/>
    </row>
    <row r="2176" ht="15">
      <c r="E2176" s="5"/>
    </row>
    <row r="2177" ht="15">
      <c r="E2177" s="5"/>
    </row>
    <row r="2178" ht="15">
      <c r="E2178" s="5"/>
    </row>
    <row r="2179" ht="15">
      <c r="E2179" s="5"/>
    </row>
    <row r="2180" ht="15">
      <c r="E2180" s="5"/>
    </row>
    <row r="2181" ht="15">
      <c r="E2181" s="5"/>
    </row>
    <row r="2182" ht="15">
      <c r="E2182" s="5"/>
    </row>
    <row r="2183" ht="15">
      <c r="E2183" s="5"/>
    </row>
    <row r="2184" ht="15">
      <c r="E2184" s="5"/>
    </row>
    <row r="2185" ht="15">
      <c r="E2185" s="5"/>
    </row>
    <row r="2186" ht="15">
      <c r="E2186" s="5"/>
    </row>
    <row r="2187" ht="15">
      <c r="E2187" s="5"/>
    </row>
    <row r="2188" ht="15">
      <c r="E2188" s="5"/>
    </row>
    <row r="2189" ht="15">
      <c r="E2189" s="5"/>
    </row>
    <row r="2190" ht="15">
      <c r="E2190" s="5"/>
    </row>
    <row r="2191" ht="15">
      <c r="E2191" s="5"/>
    </row>
    <row r="2192" ht="15">
      <c r="E2192" s="5"/>
    </row>
    <row r="2193" ht="15">
      <c r="E2193" s="5"/>
    </row>
    <row r="2194" ht="15">
      <c r="E2194" s="5"/>
    </row>
    <row r="2195" ht="15">
      <c r="E2195" s="5"/>
    </row>
    <row r="2196" ht="15">
      <c r="E2196" s="5"/>
    </row>
    <row r="2197" ht="15">
      <c r="E2197" s="5"/>
    </row>
    <row r="2198" ht="15">
      <c r="E2198" s="5"/>
    </row>
    <row r="2199" ht="15">
      <c r="E2199" s="5"/>
    </row>
    <row r="2200" ht="15">
      <c r="E2200" s="5"/>
    </row>
    <row r="2201" ht="15">
      <c r="E2201" s="5"/>
    </row>
    <row r="2202" ht="15">
      <c r="E2202" s="5"/>
    </row>
    <row r="2203" ht="15">
      <c r="E2203" s="5"/>
    </row>
    <row r="2204" ht="15">
      <c r="E2204" s="5"/>
    </row>
    <row r="2205" ht="15">
      <c r="E2205" s="5"/>
    </row>
    <row r="2206" ht="15">
      <c r="E2206" s="5"/>
    </row>
    <row r="2207" ht="15">
      <c r="E2207" s="5"/>
    </row>
    <row r="2208" ht="15">
      <c r="E2208" s="5"/>
    </row>
    <row r="2209" ht="15">
      <c r="E2209" s="5"/>
    </row>
    <row r="2210" ht="15">
      <c r="E2210" s="5"/>
    </row>
    <row r="2211" ht="15">
      <c r="E2211" s="5"/>
    </row>
    <row r="2212" ht="15">
      <c r="E2212" s="5"/>
    </row>
    <row r="2213" ht="15">
      <c r="E2213" s="5"/>
    </row>
    <row r="2214" ht="15">
      <c r="E2214" s="5"/>
    </row>
    <row r="2215" ht="15">
      <c r="E2215" s="5"/>
    </row>
    <row r="2216" ht="15">
      <c r="E2216" s="5"/>
    </row>
    <row r="2217" ht="15">
      <c r="E2217" s="5"/>
    </row>
    <row r="2218" ht="15">
      <c r="E2218" s="5"/>
    </row>
    <row r="2219" ht="15">
      <c r="E2219" s="5"/>
    </row>
    <row r="2220" ht="15">
      <c r="E2220" s="5"/>
    </row>
    <row r="2221" ht="15">
      <c r="E2221" s="5"/>
    </row>
    <row r="2222" ht="15">
      <c r="E2222" s="5"/>
    </row>
    <row r="2223" ht="15">
      <c r="E2223" s="5"/>
    </row>
    <row r="2224" ht="15">
      <c r="E2224" s="5"/>
    </row>
    <row r="2225" ht="15">
      <c r="E2225" s="5"/>
    </row>
    <row r="2226" ht="15">
      <c r="E2226" s="5"/>
    </row>
    <row r="2227" ht="15">
      <c r="E2227" s="5"/>
    </row>
    <row r="2228" ht="15">
      <c r="E2228" s="5"/>
    </row>
    <row r="2229" ht="15">
      <c r="E2229" s="5"/>
    </row>
    <row r="2230" ht="15">
      <c r="E2230" s="5"/>
    </row>
    <row r="2231" ht="15">
      <c r="E2231" s="5"/>
    </row>
    <row r="2232" ht="15">
      <c r="E2232" s="5"/>
    </row>
    <row r="2233" ht="15">
      <c r="E2233" s="5"/>
    </row>
    <row r="2234" ht="15">
      <c r="E2234" s="5"/>
    </row>
    <row r="2235" ht="15">
      <c r="E2235" s="5"/>
    </row>
    <row r="2236" ht="15">
      <c r="E2236" s="5"/>
    </row>
    <row r="2237" ht="15">
      <c r="E2237" s="5"/>
    </row>
    <row r="2238" ht="15">
      <c r="E2238" s="5"/>
    </row>
    <row r="2239" ht="15">
      <c r="E2239" s="5"/>
    </row>
    <row r="2240" ht="15">
      <c r="E2240" s="5"/>
    </row>
    <row r="2241" ht="15">
      <c r="E2241" s="5"/>
    </row>
    <row r="2242" ht="15">
      <c r="E2242" s="5"/>
    </row>
    <row r="2243" ht="15">
      <c r="E2243" s="5"/>
    </row>
    <row r="2244" ht="15">
      <c r="E2244" s="5"/>
    </row>
    <row r="2245" ht="15">
      <c r="E2245" s="5"/>
    </row>
    <row r="2246" ht="15">
      <c r="E2246" s="5"/>
    </row>
    <row r="2247" ht="15">
      <c r="E2247" s="5"/>
    </row>
    <row r="2248" ht="15">
      <c r="E2248" s="5"/>
    </row>
    <row r="2249" ht="15">
      <c r="E2249" s="5"/>
    </row>
    <row r="2250" ht="15">
      <c r="E2250" s="5"/>
    </row>
    <row r="2251" ht="15">
      <c r="E2251" s="5"/>
    </row>
    <row r="2252" ht="15">
      <c r="E2252" s="5"/>
    </row>
    <row r="2253" ht="15">
      <c r="E2253" s="5"/>
    </row>
    <row r="2254" ht="15">
      <c r="E2254" s="5"/>
    </row>
    <row r="2255" ht="15">
      <c r="E2255" s="5"/>
    </row>
    <row r="2256" ht="15">
      <c r="E2256" s="5"/>
    </row>
    <row r="2257" ht="15">
      <c r="E2257" s="5"/>
    </row>
    <row r="2258" ht="15">
      <c r="E2258" s="5"/>
    </row>
    <row r="2259" ht="15">
      <c r="E2259" s="5"/>
    </row>
    <row r="2260" ht="15">
      <c r="E2260" s="5"/>
    </row>
    <row r="2261" ht="15">
      <c r="E2261" s="5"/>
    </row>
    <row r="2262" ht="15">
      <c r="E2262" s="5"/>
    </row>
    <row r="2263" ht="15">
      <c r="E2263" s="5"/>
    </row>
    <row r="2264" ht="15">
      <c r="E2264" s="5"/>
    </row>
    <row r="2265" ht="15">
      <c r="E2265" s="5"/>
    </row>
    <row r="2266" ht="15">
      <c r="E2266" s="5"/>
    </row>
    <row r="2267" ht="15">
      <c r="E2267" s="5"/>
    </row>
    <row r="2268" ht="15">
      <c r="E2268" s="5"/>
    </row>
    <row r="2269" ht="15">
      <c r="E2269" s="5"/>
    </row>
    <row r="2270" ht="15">
      <c r="E2270" s="5"/>
    </row>
    <row r="2271" ht="15">
      <c r="E2271" s="5"/>
    </row>
    <row r="2272" ht="15">
      <c r="E2272" s="5"/>
    </row>
    <row r="2273" ht="15">
      <c r="E2273" s="5"/>
    </row>
    <row r="2274" ht="15">
      <c r="E2274" s="5"/>
    </row>
    <row r="2275" ht="15">
      <c r="E2275" s="5"/>
    </row>
    <row r="2276" ht="15">
      <c r="E2276" s="5"/>
    </row>
    <row r="2277" ht="15">
      <c r="E2277" s="5"/>
    </row>
    <row r="2278" ht="15">
      <c r="E2278" s="5"/>
    </row>
    <row r="2279" ht="15">
      <c r="E2279" s="5"/>
    </row>
    <row r="2280" ht="15">
      <c r="E2280" s="5"/>
    </row>
    <row r="2281" ht="15">
      <c r="E2281" s="5"/>
    </row>
    <row r="2282" ht="15">
      <c r="E2282" s="5"/>
    </row>
    <row r="2283" ht="15">
      <c r="E2283" s="5"/>
    </row>
    <row r="2284" ht="15">
      <c r="E2284" s="5"/>
    </row>
    <row r="2285" ht="15">
      <c r="E2285" s="5"/>
    </row>
    <row r="2286" ht="15">
      <c r="E2286" s="5"/>
    </row>
    <row r="2287" ht="15">
      <c r="E2287" s="5"/>
    </row>
    <row r="2288" ht="15">
      <c r="E2288" s="5"/>
    </row>
    <row r="2289" ht="15">
      <c r="E2289" s="5"/>
    </row>
    <row r="2290" ht="15">
      <c r="E2290" s="5"/>
    </row>
    <row r="2291" ht="15">
      <c r="E2291" s="5"/>
    </row>
    <row r="2292" ht="15">
      <c r="E2292" s="5"/>
    </row>
    <row r="2293" ht="15">
      <c r="E2293" s="5"/>
    </row>
    <row r="2294" ht="15">
      <c r="E2294" s="5"/>
    </row>
    <row r="2295" ht="15">
      <c r="E2295" s="5"/>
    </row>
    <row r="2296" ht="15">
      <c r="E2296" s="5"/>
    </row>
    <row r="2297" ht="15">
      <c r="E2297" s="5"/>
    </row>
    <row r="2298" ht="15">
      <c r="E2298" s="5"/>
    </row>
    <row r="2299" ht="15">
      <c r="E2299" s="5"/>
    </row>
    <row r="2300" ht="15">
      <c r="E2300" s="5"/>
    </row>
    <row r="2301" ht="15">
      <c r="E2301" s="5"/>
    </row>
    <row r="2302" ht="15">
      <c r="E2302" s="5"/>
    </row>
    <row r="2303" ht="15">
      <c r="E2303" s="5"/>
    </row>
    <row r="2304" ht="15">
      <c r="E2304" s="5"/>
    </row>
    <row r="2305" ht="15">
      <c r="E2305" s="5"/>
    </row>
    <row r="2306" ht="15">
      <c r="E2306" s="5"/>
    </row>
    <row r="2307" ht="15">
      <c r="E2307" s="5"/>
    </row>
    <row r="2308" ht="15">
      <c r="E2308" s="5"/>
    </row>
    <row r="2309" ht="15">
      <c r="E2309" s="5"/>
    </row>
    <row r="2310" ht="15">
      <c r="E2310" s="5"/>
    </row>
    <row r="2311" ht="15">
      <c r="E2311" s="5"/>
    </row>
    <row r="2312" ht="15">
      <c r="E2312" s="5"/>
    </row>
    <row r="2313" ht="15">
      <c r="E2313" s="5"/>
    </row>
    <row r="2314" ht="15">
      <c r="E2314" s="5"/>
    </row>
    <row r="2315" ht="15">
      <c r="E2315" s="5"/>
    </row>
    <row r="2316" ht="15">
      <c r="E2316" s="5"/>
    </row>
    <row r="2317" ht="15">
      <c r="E2317" s="5"/>
    </row>
    <row r="2318" ht="15">
      <c r="E2318" s="5"/>
    </row>
    <row r="2319" ht="15">
      <c r="E2319" s="5"/>
    </row>
    <row r="2320" ht="15">
      <c r="E2320" s="5"/>
    </row>
    <row r="2321" ht="15">
      <c r="E2321" s="5"/>
    </row>
    <row r="2322" ht="15">
      <c r="E2322" s="5"/>
    </row>
    <row r="2323" ht="15">
      <c r="E2323" s="5"/>
    </row>
    <row r="2324" ht="15">
      <c r="E2324" s="5"/>
    </row>
    <row r="2325" ht="15">
      <c r="E2325" s="5"/>
    </row>
    <row r="2326" ht="15">
      <c r="E2326" s="5"/>
    </row>
    <row r="2327" ht="15">
      <c r="E2327" s="5"/>
    </row>
    <row r="2328" ht="15">
      <c r="E2328" s="5"/>
    </row>
    <row r="2329" ht="15">
      <c r="E2329" s="5"/>
    </row>
    <row r="2330" ht="15">
      <c r="E2330" s="5"/>
    </row>
    <row r="2331" ht="15">
      <c r="E2331" s="5"/>
    </row>
    <row r="2332" ht="15">
      <c r="E2332" s="5"/>
    </row>
    <row r="2333" ht="15">
      <c r="E2333" s="5"/>
    </row>
    <row r="2334" ht="15">
      <c r="E2334" s="5"/>
    </row>
    <row r="2335" ht="15">
      <c r="E2335" s="5"/>
    </row>
    <row r="2336" ht="15">
      <c r="E2336" s="5"/>
    </row>
    <row r="2337" ht="15">
      <c r="E2337" s="5"/>
    </row>
    <row r="2338" ht="15">
      <c r="E2338" s="5"/>
    </row>
    <row r="2339" ht="15">
      <c r="E2339" s="5"/>
    </row>
    <row r="2340" ht="15">
      <c r="E2340" s="5"/>
    </row>
    <row r="2341" ht="15">
      <c r="E2341" s="5"/>
    </row>
    <row r="2342" ht="15">
      <c r="E2342" s="5"/>
    </row>
    <row r="2343" ht="15">
      <c r="E2343" s="5"/>
    </row>
    <row r="2344" ht="15">
      <c r="E2344" s="5"/>
    </row>
    <row r="2345" ht="15">
      <c r="E2345" s="5"/>
    </row>
    <row r="2346" ht="15">
      <c r="E2346" s="5"/>
    </row>
    <row r="2347" ht="15">
      <c r="E2347" s="5"/>
    </row>
    <row r="2348" ht="15">
      <c r="E2348" s="5"/>
    </row>
    <row r="2349" ht="15">
      <c r="E2349" s="5"/>
    </row>
    <row r="2350" ht="15">
      <c r="E2350" s="5"/>
    </row>
    <row r="2351" ht="15">
      <c r="E2351" s="5"/>
    </row>
    <row r="2352" ht="15">
      <c r="E2352" s="5"/>
    </row>
    <row r="2353" ht="15">
      <c r="E2353" s="5"/>
    </row>
    <row r="2354" ht="15">
      <c r="E2354" s="5"/>
    </row>
    <row r="2355" ht="15">
      <c r="E2355" s="5"/>
    </row>
    <row r="2356" ht="15">
      <c r="E2356" s="5"/>
    </row>
    <row r="2357" ht="15">
      <c r="E2357" s="5"/>
    </row>
    <row r="2358" ht="15">
      <c r="E2358" s="5"/>
    </row>
    <row r="2359" ht="15">
      <c r="E2359" s="5"/>
    </row>
    <row r="2360" ht="15">
      <c r="E2360" s="5"/>
    </row>
    <row r="2361" ht="15">
      <c r="E2361" s="5"/>
    </row>
    <row r="2362" ht="15">
      <c r="E2362" s="5"/>
    </row>
    <row r="2363" ht="15">
      <c r="E2363" s="5"/>
    </row>
    <row r="2364" ht="15">
      <c r="E2364" s="5"/>
    </row>
    <row r="2365" ht="15">
      <c r="E2365" s="5"/>
    </row>
    <row r="2366" ht="15">
      <c r="E2366" s="5"/>
    </row>
    <row r="2367" ht="15">
      <c r="E2367" s="5"/>
    </row>
    <row r="2368" ht="15">
      <c r="E2368" s="5"/>
    </row>
    <row r="2369" ht="15">
      <c r="E2369" s="5"/>
    </row>
    <row r="2370" ht="15">
      <c r="E2370" s="5"/>
    </row>
    <row r="2371" ht="15">
      <c r="E2371" s="5"/>
    </row>
    <row r="2372" ht="15">
      <c r="E2372" s="5"/>
    </row>
    <row r="2373" ht="15">
      <c r="E2373" s="5"/>
    </row>
    <row r="2374" ht="15">
      <c r="E2374" s="5"/>
    </row>
    <row r="2375" ht="15">
      <c r="E2375" s="5"/>
    </row>
    <row r="2376" ht="15">
      <c r="E2376" s="5"/>
    </row>
    <row r="2377" ht="15">
      <c r="E2377" s="5"/>
    </row>
    <row r="2378" ht="15">
      <c r="E2378" s="5"/>
    </row>
    <row r="2379" ht="15">
      <c r="E2379" s="5"/>
    </row>
    <row r="2380" ht="15">
      <c r="E2380" s="5"/>
    </row>
    <row r="2381" ht="15">
      <c r="E2381" s="5"/>
    </row>
    <row r="2382" ht="15">
      <c r="E2382" s="5"/>
    </row>
    <row r="2383" ht="15">
      <c r="E2383" s="5"/>
    </row>
    <row r="2384" ht="15">
      <c r="E2384" s="5"/>
    </row>
    <row r="2385" ht="15">
      <c r="E2385" s="5"/>
    </row>
    <row r="2386" ht="15">
      <c r="E2386" s="5"/>
    </row>
    <row r="2387" ht="15">
      <c r="E2387" s="5"/>
    </row>
    <row r="2388" ht="15">
      <c r="E2388" s="5"/>
    </row>
    <row r="2389" ht="15">
      <c r="E2389" s="5"/>
    </row>
    <row r="2390" ht="15">
      <c r="E2390" s="5"/>
    </row>
    <row r="2391" ht="15">
      <c r="E2391" s="5"/>
    </row>
    <row r="2392" ht="15">
      <c r="E2392" s="5"/>
    </row>
    <row r="2393" ht="15">
      <c r="E2393" s="5"/>
    </row>
    <row r="2394" ht="15">
      <c r="E2394" s="5"/>
    </row>
    <row r="2395" ht="15">
      <c r="E2395" s="5"/>
    </row>
    <row r="2396" ht="15">
      <c r="E2396" s="5"/>
    </row>
    <row r="2397" ht="15">
      <c r="E2397" s="5"/>
    </row>
    <row r="2398" ht="15">
      <c r="E2398" s="5"/>
    </row>
    <row r="2399" ht="15">
      <c r="E2399" s="5"/>
    </row>
    <row r="2400" ht="15">
      <c r="E2400" s="5"/>
    </row>
    <row r="2401" ht="15">
      <c r="E2401" s="5"/>
    </row>
    <row r="2402" ht="15">
      <c r="E2402" s="5"/>
    </row>
    <row r="2403" ht="15">
      <c r="E2403" s="5"/>
    </row>
    <row r="2404" ht="15">
      <c r="E2404" s="5"/>
    </row>
    <row r="2405" ht="15">
      <c r="E2405" s="5"/>
    </row>
    <row r="2406" ht="15">
      <c r="E2406" s="5"/>
    </row>
    <row r="2407" ht="15">
      <c r="E2407" s="5"/>
    </row>
    <row r="2408" ht="15">
      <c r="E2408" s="5"/>
    </row>
    <row r="2409" ht="15">
      <c r="E2409" s="5"/>
    </row>
    <row r="2410" ht="15">
      <c r="E2410" s="5"/>
    </row>
    <row r="2411" ht="15">
      <c r="E2411" s="5"/>
    </row>
    <row r="2412" ht="15">
      <c r="E2412" s="5"/>
    </row>
    <row r="2413" ht="15">
      <c r="E2413" s="5"/>
    </row>
    <row r="2414" ht="15">
      <c r="E2414" s="5"/>
    </row>
    <row r="2415" ht="15">
      <c r="E2415" s="5"/>
    </row>
    <row r="2416" ht="15">
      <c r="E2416" s="5"/>
    </row>
    <row r="2417" ht="15">
      <c r="E2417" s="5"/>
    </row>
    <row r="2418" ht="15">
      <c r="E2418" s="5"/>
    </row>
    <row r="2419" ht="15">
      <c r="E2419" s="5"/>
    </row>
    <row r="2420" ht="15">
      <c r="E2420" s="5"/>
    </row>
    <row r="2421" ht="15">
      <c r="E2421" s="5"/>
    </row>
    <row r="2422" ht="15">
      <c r="E2422" s="5"/>
    </row>
    <row r="2423" ht="15">
      <c r="E2423" s="5"/>
    </row>
    <row r="2424" ht="15">
      <c r="E2424" s="5"/>
    </row>
    <row r="2425" ht="15">
      <c r="E2425" s="5"/>
    </row>
    <row r="2426" ht="15">
      <c r="E2426" s="5"/>
    </row>
    <row r="2427" ht="15">
      <c r="E2427" s="5"/>
    </row>
    <row r="2428" ht="15">
      <c r="E2428" s="5"/>
    </row>
    <row r="2429" ht="15">
      <c r="E2429" s="5"/>
    </row>
    <row r="2430" ht="15">
      <c r="E2430" s="5"/>
    </row>
    <row r="2431" ht="15">
      <c r="E2431" s="5"/>
    </row>
    <row r="2432" ht="15">
      <c r="E2432" s="5"/>
    </row>
    <row r="2433" ht="15">
      <c r="E2433" s="5"/>
    </row>
    <row r="2434" ht="15">
      <c r="E2434" s="5"/>
    </row>
    <row r="2435" ht="15">
      <c r="E2435" s="5"/>
    </row>
    <row r="2436" ht="15">
      <c r="E2436" s="5"/>
    </row>
    <row r="2437" ht="15">
      <c r="E2437" s="5"/>
    </row>
    <row r="2438" ht="15">
      <c r="E2438" s="5"/>
    </row>
    <row r="2439" ht="15">
      <c r="E2439" s="5"/>
    </row>
    <row r="2440" ht="15">
      <c r="E2440" s="5"/>
    </row>
    <row r="2441" ht="15">
      <c r="E2441" s="5"/>
    </row>
    <row r="2442" ht="15">
      <c r="E2442" s="5"/>
    </row>
    <row r="2443" ht="15">
      <c r="E2443" s="5"/>
    </row>
    <row r="2444" ht="15">
      <c r="E2444" s="5"/>
    </row>
    <row r="2445" ht="15">
      <c r="E2445" s="5"/>
    </row>
    <row r="2446" ht="15">
      <c r="E2446" s="5"/>
    </row>
    <row r="2447" ht="15">
      <c r="E2447" s="5"/>
    </row>
    <row r="2448" ht="15">
      <c r="E2448" s="5"/>
    </row>
    <row r="2449" ht="15">
      <c r="E2449" s="5"/>
    </row>
    <row r="2450" ht="15">
      <c r="E2450" s="5"/>
    </row>
    <row r="2451" ht="15">
      <c r="E2451" s="5"/>
    </row>
    <row r="2452" ht="15">
      <c r="E2452" s="5"/>
    </row>
    <row r="2453" ht="15">
      <c r="E2453" s="5"/>
    </row>
    <row r="2454" ht="15">
      <c r="E2454" s="5"/>
    </row>
    <row r="2455" ht="15">
      <c r="E2455" s="5"/>
    </row>
    <row r="2456" ht="15">
      <c r="E2456" s="5"/>
    </row>
    <row r="2457" ht="15">
      <c r="E2457" s="5"/>
    </row>
    <row r="2458" ht="15">
      <c r="E2458" s="5"/>
    </row>
    <row r="2459" ht="15">
      <c r="E2459" s="5"/>
    </row>
    <row r="2460" ht="15">
      <c r="E2460" s="5"/>
    </row>
    <row r="2461" ht="15">
      <c r="E2461" s="5"/>
    </row>
    <row r="2462" ht="15">
      <c r="E2462" s="5"/>
    </row>
    <row r="2463" ht="15">
      <c r="E2463" s="5"/>
    </row>
    <row r="2464" ht="15">
      <c r="E2464" s="5"/>
    </row>
    <row r="2465" ht="15">
      <c r="E2465" s="5"/>
    </row>
    <row r="2466" ht="15">
      <c r="E2466" s="5"/>
    </row>
    <row r="2467" ht="15">
      <c r="E2467" s="5"/>
    </row>
    <row r="2468" ht="15">
      <c r="E2468" s="5"/>
    </row>
    <row r="2469" ht="15">
      <c r="E2469" s="5"/>
    </row>
    <row r="2470" ht="15">
      <c r="E2470" s="5"/>
    </row>
    <row r="2471" ht="15">
      <c r="E2471" s="5"/>
    </row>
    <row r="2472" ht="15">
      <c r="E2472" s="5"/>
    </row>
    <row r="2473" ht="15">
      <c r="E2473" s="5"/>
    </row>
    <row r="2474" ht="15">
      <c r="E2474" s="5"/>
    </row>
    <row r="2475" ht="15">
      <c r="E2475" s="5"/>
    </row>
    <row r="2476" ht="15">
      <c r="E2476" s="5"/>
    </row>
    <row r="2477" ht="15">
      <c r="E2477" s="5"/>
    </row>
    <row r="2478" ht="15">
      <c r="E2478" s="5"/>
    </row>
    <row r="2479" ht="15">
      <c r="E2479" s="5"/>
    </row>
    <row r="2480" ht="15">
      <c r="E2480" s="5"/>
    </row>
    <row r="2481" ht="15">
      <c r="E2481" s="5"/>
    </row>
    <row r="2482" ht="15">
      <c r="E2482" s="5"/>
    </row>
    <row r="2483" ht="15">
      <c r="E2483" s="5"/>
    </row>
    <row r="2484" ht="15">
      <c r="E2484" s="5"/>
    </row>
    <row r="2485" ht="15">
      <c r="E2485" s="5"/>
    </row>
    <row r="2486" ht="15">
      <c r="E2486" s="5"/>
    </row>
    <row r="2487" ht="15">
      <c r="E2487" s="5"/>
    </row>
    <row r="2488" ht="15">
      <c r="E2488" s="5"/>
    </row>
    <row r="2489" ht="15">
      <c r="E2489" s="5"/>
    </row>
    <row r="2490" ht="15">
      <c r="E2490" s="5"/>
    </row>
    <row r="2491" ht="15">
      <c r="E2491" s="5"/>
    </row>
    <row r="2492" ht="15">
      <c r="E2492" s="5"/>
    </row>
    <row r="2493" ht="15">
      <c r="E2493" s="5"/>
    </row>
    <row r="2494" ht="15">
      <c r="E2494" s="5"/>
    </row>
    <row r="2495" ht="15">
      <c r="E2495" s="5"/>
    </row>
    <row r="2496" ht="15">
      <c r="E2496" s="5"/>
    </row>
    <row r="2497" ht="15">
      <c r="E2497" s="5"/>
    </row>
    <row r="2498" ht="15">
      <c r="E2498" s="5"/>
    </row>
    <row r="2499" ht="15">
      <c r="E2499" s="5"/>
    </row>
    <row r="2500" ht="15">
      <c r="E2500" s="5"/>
    </row>
    <row r="2501" ht="15">
      <c r="E2501" s="5"/>
    </row>
    <row r="2502" ht="15">
      <c r="E2502" s="5"/>
    </row>
    <row r="2503" ht="15">
      <c r="E2503" s="5"/>
    </row>
    <row r="2504" ht="15">
      <c r="E2504" s="5"/>
    </row>
    <row r="2505" ht="15">
      <c r="E2505" s="5"/>
    </row>
    <row r="2506" ht="15">
      <c r="E2506" s="5"/>
    </row>
    <row r="2507" ht="15">
      <c r="E2507" s="5"/>
    </row>
    <row r="2508" ht="15">
      <c r="E2508" s="5"/>
    </row>
    <row r="2509" ht="15">
      <c r="E2509" s="5"/>
    </row>
    <row r="2510" ht="15">
      <c r="E2510" s="5"/>
    </row>
    <row r="2511" ht="15">
      <c r="E2511" s="5"/>
    </row>
    <row r="2512" ht="15">
      <c r="E2512" s="5"/>
    </row>
    <row r="2513" ht="15">
      <c r="E2513" s="5"/>
    </row>
    <row r="2514" ht="15">
      <c r="E2514" s="5"/>
    </row>
    <row r="2515" ht="15">
      <c r="E2515" s="5"/>
    </row>
    <row r="2516" ht="15">
      <c r="E2516" s="5"/>
    </row>
    <row r="2517" ht="15">
      <c r="E2517" s="5"/>
    </row>
    <row r="2518" ht="15">
      <c r="E2518" s="5"/>
    </row>
    <row r="2519" ht="15">
      <c r="E2519" s="5"/>
    </row>
    <row r="2520" ht="15">
      <c r="E2520" s="5"/>
    </row>
    <row r="2521" ht="15">
      <c r="E2521" s="5"/>
    </row>
    <row r="2522" ht="15">
      <c r="E2522" s="5"/>
    </row>
    <row r="2523" ht="15">
      <c r="E2523" s="5"/>
    </row>
    <row r="2524" ht="15">
      <c r="E2524" s="5"/>
    </row>
    <row r="2525" ht="15">
      <c r="E2525" s="5"/>
    </row>
    <row r="2526" ht="15">
      <c r="E2526" s="5"/>
    </row>
    <row r="2527" ht="15">
      <c r="E2527" s="5"/>
    </row>
    <row r="2528" ht="15">
      <c r="E2528" s="5"/>
    </row>
    <row r="2529" ht="15">
      <c r="E2529" s="5"/>
    </row>
    <row r="2530" ht="15">
      <c r="E2530" s="5"/>
    </row>
    <row r="2531" ht="15">
      <c r="E2531" s="5"/>
    </row>
    <row r="2532" ht="15">
      <c r="E2532" s="5"/>
    </row>
    <row r="2533" ht="15">
      <c r="E2533" s="5"/>
    </row>
    <row r="2534" ht="15">
      <c r="E2534" s="5"/>
    </row>
    <row r="2535" ht="15">
      <c r="E2535" s="5"/>
    </row>
    <row r="2536" ht="15">
      <c r="E2536" s="5"/>
    </row>
    <row r="2537" ht="15">
      <c r="E2537" s="5"/>
    </row>
    <row r="2538" ht="15">
      <c r="E2538" s="5"/>
    </row>
    <row r="2539" ht="15">
      <c r="E2539" s="5"/>
    </row>
    <row r="2540" ht="15">
      <c r="E2540" s="5"/>
    </row>
    <row r="2541" ht="15">
      <c r="E2541" s="5"/>
    </row>
    <row r="2542" ht="15">
      <c r="E2542" s="5"/>
    </row>
    <row r="2543" ht="15">
      <c r="E2543" s="5"/>
    </row>
    <row r="2544" ht="15">
      <c r="E2544" s="5"/>
    </row>
    <row r="2545" ht="15">
      <c r="E2545" s="5"/>
    </row>
    <row r="2546" ht="15">
      <c r="E2546" s="5"/>
    </row>
    <row r="2547" ht="15">
      <c r="E2547" s="5"/>
    </row>
    <row r="2548" ht="15">
      <c r="E2548" s="5"/>
    </row>
    <row r="2549" ht="15">
      <c r="E2549" s="5"/>
    </row>
    <row r="2550" ht="15">
      <c r="E2550" s="5"/>
    </row>
    <row r="2551" ht="15">
      <c r="E2551" s="5"/>
    </row>
    <row r="2552" ht="15">
      <c r="E2552" s="5"/>
    </row>
    <row r="2553" ht="15">
      <c r="E2553" s="5"/>
    </row>
    <row r="2554" ht="15">
      <c r="E2554" s="5"/>
    </row>
    <row r="2555" ht="15">
      <c r="E2555" s="5"/>
    </row>
    <row r="2556" ht="15">
      <c r="E2556" s="5"/>
    </row>
    <row r="2557" ht="15">
      <c r="E2557" s="5"/>
    </row>
    <row r="2558" ht="15">
      <c r="E2558" s="5"/>
    </row>
    <row r="2559" ht="15">
      <c r="E2559" s="5"/>
    </row>
    <row r="2560" ht="15">
      <c r="E2560" s="5"/>
    </row>
    <row r="2561" ht="15">
      <c r="E2561" s="5"/>
    </row>
    <row r="2562" ht="15">
      <c r="E2562" s="5"/>
    </row>
    <row r="2563" ht="15">
      <c r="E2563" s="5"/>
    </row>
    <row r="2564" ht="15">
      <c r="E2564" s="5"/>
    </row>
    <row r="2565" ht="15">
      <c r="E2565" s="5"/>
    </row>
    <row r="2566" ht="15">
      <c r="E2566" s="5"/>
    </row>
    <row r="2567" ht="15">
      <c r="E2567" s="5"/>
    </row>
    <row r="2568" ht="15">
      <c r="E2568" s="5"/>
    </row>
    <row r="2569" ht="15">
      <c r="E2569" s="5"/>
    </row>
    <row r="2570" ht="15">
      <c r="E2570" s="5"/>
    </row>
    <row r="2571" ht="15">
      <c r="E2571" s="5"/>
    </row>
    <row r="2572" ht="15">
      <c r="E2572" s="5"/>
    </row>
    <row r="2573" ht="15">
      <c r="E2573" s="5"/>
    </row>
    <row r="2574" ht="15">
      <c r="E2574" s="5"/>
    </row>
    <row r="2575" ht="15">
      <c r="E2575" s="5"/>
    </row>
    <row r="2576" ht="15">
      <c r="E2576" s="5"/>
    </row>
    <row r="2577" ht="15">
      <c r="E2577" s="5"/>
    </row>
    <row r="2578" ht="15">
      <c r="E2578" s="5"/>
    </row>
    <row r="2579" ht="15">
      <c r="E2579" s="5"/>
    </row>
    <row r="2580" ht="15">
      <c r="E2580" s="5"/>
    </row>
    <row r="2581" ht="15">
      <c r="E2581" s="5"/>
    </row>
    <row r="2582" ht="15">
      <c r="E2582" s="5"/>
    </row>
    <row r="2583" ht="15">
      <c r="E2583" s="5"/>
    </row>
    <row r="2584" ht="15">
      <c r="E2584" s="5"/>
    </row>
    <row r="2585" ht="15">
      <c r="E2585" s="5"/>
    </row>
    <row r="2586" ht="15">
      <c r="E2586" s="5"/>
    </row>
    <row r="2587" ht="15">
      <c r="E2587" s="5"/>
    </row>
    <row r="2588" ht="15">
      <c r="E2588" s="5"/>
    </row>
    <row r="2589" ht="15">
      <c r="E2589" s="5"/>
    </row>
    <row r="2590" ht="15">
      <c r="E2590" s="5"/>
    </row>
    <row r="2591" ht="15">
      <c r="E2591" s="5"/>
    </row>
    <row r="2592" ht="15">
      <c r="E2592" s="5"/>
    </row>
    <row r="2593" ht="15">
      <c r="E2593" s="5"/>
    </row>
    <row r="2594" ht="15">
      <c r="E2594" s="5"/>
    </row>
    <row r="2595" ht="15">
      <c r="E2595" s="5"/>
    </row>
    <row r="2596" ht="15">
      <c r="E2596" s="5"/>
    </row>
    <row r="2597" ht="15">
      <c r="E2597" s="5"/>
    </row>
    <row r="2598" ht="15">
      <c r="E2598" s="5"/>
    </row>
    <row r="2599" ht="15">
      <c r="E2599" s="5"/>
    </row>
    <row r="2600" ht="15">
      <c r="E2600" s="5"/>
    </row>
    <row r="2601" ht="15">
      <c r="E2601" s="5"/>
    </row>
    <row r="2602" ht="15">
      <c r="E2602" s="5"/>
    </row>
    <row r="2603" ht="15">
      <c r="E2603" s="5"/>
    </row>
    <row r="2604" ht="15">
      <c r="E2604" s="5"/>
    </row>
    <row r="2605" ht="15">
      <c r="E2605" s="5"/>
    </row>
    <row r="2606" ht="15">
      <c r="E2606" s="5"/>
    </row>
    <row r="2607" ht="15">
      <c r="E2607" s="5"/>
    </row>
    <row r="2608" ht="15">
      <c r="E2608" s="5"/>
    </row>
    <row r="2609" ht="15">
      <c r="E2609" s="5"/>
    </row>
    <row r="2610" ht="15">
      <c r="E2610" s="5"/>
    </row>
    <row r="2611" ht="15">
      <c r="E2611" s="5"/>
    </row>
    <row r="2612" ht="15">
      <c r="E2612" s="5"/>
    </row>
    <row r="2613" ht="15">
      <c r="E2613" s="5"/>
    </row>
    <row r="2614" ht="15">
      <c r="E2614" s="5"/>
    </row>
    <row r="2615" ht="15">
      <c r="E2615" s="5"/>
    </row>
    <row r="2616" ht="15">
      <c r="E2616" s="5"/>
    </row>
    <row r="2617" ht="15">
      <c r="E2617" s="5"/>
    </row>
    <row r="2618" ht="15">
      <c r="E2618" s="5"/>
    </row>
    <row r="2619" ht="15">
      <c r="E2619" s="5"/>
    </row>
    <row r="2620" ht="15">
      <c r="E2620" s="5"/>
    </row>
    <row r="2621" ht="15">
      <c r="E2621" s="5"/>
    </row>
    <row r="2622" ht="15">
      <c r="E2622" s="5"/>
    </row>
    <row r="2623" ht="15">
      <c r="E2623" s="5"/>
    </row>
    <row r="2624" ht="15">
      <c r="E2624" s="5"/>
    </row>
    <row r="2625" ht="15">
      <c r="E2625" s="5"/>
    </row>
    <row r="2626" ht="15">
      <c r="E2626" s="5"/>
    </row>
    <row r="2627" ht="15">
      <c r="E2627" s="5"/>
    </row>
    <row r="2628" ht="15">
      <c r="E2628" s="5"/>
    </row>
    <row r="2629" ht="15">
      <c r="E2629" s="5"/>
    </row>
    <row r="2630" ht="15">
      <c r="E2630" s="5"/>
    </row>
    <row r="2631" ht="15">
      <c r="E2631" s="5"/>
    </row>
    <row r="2632" ht="15">
      <c r="E2632" s="5"/>
    </row>
    <row r="2633" ht="15">
      <c r="E2633" s="5"/>
    </row>
    <row r="2634" ht="15">
      <c r="E2634" s="5"/>
    </row>
    <row r="2635" ht="15">
      <c r="E2635" s="5"/>
    </row>
    <row r="2636" ht="15">
      <c r="E2636" s="5"/>
    </row>
    <row r="2637" ht="15">
      <c r="E2637" s="5"/>
    </row>
    <row r="2638" ht="15">
      <c r="E2638" s="5"/>
    </row>
    <row r="2639" ht="15">
      <c r="E2639" s="5"/>
    </row>
    <row r="2640" ht="15">
      <c r="E2640" s="5"/>
    </row>
    <row r="2641" ht="15">
      <c r="E2641" s="5"/>
    </row>
    <row r="2642" ht="15">
      <c r="E2642" s="5"/>
    </row>
    <row r="2643" ht="15">
      <c r="E2643" s="5"/>
    </row>
    <row r="2644" ht="15">
      <c r="E2644" s="5"/>
    </row>
    <row r="2645" ht="15">
      <c r="E2645" s="5"/>
    </row>
    <row r="2646" ht="15">
      <c r="E2646" s="5"/>
    </row>
    <row r="2647" ht="15">
      <c r="E2647" s="5"/>
    </row>
    <row r="2648" ht="15">
      <c r="E2648" s="5"/>
    </row>
    <row r="2649" ht="15">
      <c r="E2649" s="5"/>
    </row>
    <row r="2650" ht="15">
      <c r="E2650" s="5"/>
    </row>
    <row r="2651" ht="15">
      <c r="E2651" s="5"/>
    </row>
    <row r="2652" ht="15">
      <c r="E2652" s="5"/>
    </row>
    <row r="2653" ht="15">
      <c r="E2653" s="5"/>
    </row>
    <row r="2654" ht="15">
      <c r="E2654" s="5"/>
    </row>
    <row r="2655" ht="15">
      <c r="E2655" s="5"/>
    </row>
    <row r="2656" ht="15">
      <c r="E2656" s="5"/>
    </row>
    <row r="2657" ht="15">
      <c r="E2657" s="5"/>
    </row>
    <row r="2658" ht="15">
      <c r="E2658" s="5"/>
    </row>
    <row r="2659" ht="15">
      <c r="E2659" s="5"/>
    </row>
    <row r="2660" ht="15">
      <c r="E2660" s="5"/>
    </row>
    <row r="2661" ht="15">
      <c r="E2661" s="5"/>
    </row>
    <row r="2662" ht="15">
      <c r="E2662" s="5"/>
    </row>
    <row r="2663" ht="15">
      <c r="E2663" s="5"/>
    </row>
    <row r="2664" ht="15">
      <c r="E2664" s="5"/>
    </row>
    <row r="2665" ht="15">
      <c r="E2665" s="5"/>
    </row>
    <row r="2666" ht="15">
      <c r="E2666" s="5"/>
    </row>
    <row r="2667" ht="15">
      <c r="E2667" s="5"/>
    </row>
    <row r="2668" ht="15">
      <c r="E2668" s="5"/>
    </row>
    <row r="2669" ht="15">
      <c r="E2669" s="5"/>
    </row>
    <row r="2670" ht="15">
      <c r="E2670" s="5"/>
    </row>
    <row r="2671" ht="15">
      <c r="E2671" s="5"/>
    </row>
    <row r="2672" ht="15">
      <c r="E2672" s="5"/>
    </row>
    <row r="2673" ht="15">
      <c r="E2673" s="5"/>
    </row>
    <row r="2674" ht="15">
      <c r="E2674" s="5"/>
    </row>
    <row r="2675" ht="15">
      <c r="E2675" s="5"/>
    </row>
    <row r="2676" ht="15">
      <c r="E2676" s="5"/>
    </row>
    <row r="2677" ht="15">
      <c r="E2677" s="5"/>
    </row>
    <row r="2678" ht="15">
      <c r="E2678" s="5"/>
    </row>
    <row r="2679" ht="15">
      <c r="E2679" s="5"/>
    </row>
    <row r="2680" ht="15">
      <c r="E2680" s="5"/>
    </row>
    <row r="2681" ht="15">
      <c r="E2681" s="5"/>
    </row>
    <row r="2682" ht="15">
      <c r="E2682" s="5"/>
    </row>
    <row r="2683" ht="15">
      <c r="E2683" s="5"/>
    </row>
    <row r="2684" ht="15">
      <c r="E2684" s="5"/>
    </row>
    <row r="2685" ht="15">
      <c r="E2685" s="5"/>
    </row>
    <row r="2686" ht="15">
      <c r="E2686" s="5"/>
    </row>
    <row r="2687" ht="15">
      <c r="E2687" s="5"/>
    </row>
    <row r="2688" ht="15">
      <c r="E2688" s="5"/>
    </row>
    <row r="2689" ht="15">
      <c r="E2689" s="5"/>
    </row>
    <row r="2690" ht="15">
      <c r="E2690" s="5"/>
    </row>
    <row r="2691" ht="15">
      <c r="E2691" s="5"/>
    </row>
    <row r="2692" ht="15">
      <c r="E2692" s="5"/>
    </row>
    <row r="2693" ht="15">
      <c r="E2693" s="5"/>
    </row>
    <row r="2694" ht="15">
      <c r="E2694" s="5"/>
    </row>
    <row r="2695" ht="15">
      <c r="E2695" s="5"/>
    </row>
    <row r="2696" ht="15">
      <c r="E2696" s="5"/>
    </row>
    <row r="2697" ht="15">
      <c r="E2697" s="5"/>
    </row>
    <row r="2698" ht="15">
      <c r="E2698" s="5"/>
    </row>
    <row r="2699" ht="15">
      <c r="E2699" s="5"/>
    </row>
    <row r="2700" ht="15">
      <c r="E2700" s="5"/>
    </row>
    <row r="2701" ht="15">
      <c r="E2701" s="5"/>
    </row>
    <row r="2702" ht="15">
      <c r="E2702" s="5"/>
    </row>
    <row r="2703" ht="15">
      <c r="E2703" s="5"/>
    </row>
    <row r="2704" ht="15">
      <c r="E2704" s="5"/>
    </row>
    <row r="2705" ht="15">
      <c r="E2705" s="5"/>
    </row>
    <row r="2706" ht="15">
      <c r="E2706" s="5"/>
    </row>
    <row r="2707" ht="15">
      <c r="E2707" s="5"/>
    </row>
    <row r="2708" ht="15">
      <c r="E2708" s="5"/>
    </row>
    <row r="2709" ht="15">
      <c r="E2709" s="5"/>
    </row>
    <row r="2710" ht="15">
      <c r="E2710" s="5"/>
    </row>
    <row r="2711" ht="15">
      <c r="E2711" s="5"/>
    </row>
    <row r="2712" ht="15">
      <c r="E2712" s="5"/>
    </row>
    <row r="2713" ht="15">
      <c r="E2713" s="5"/>
    </row>
    <row r="2714" ht="15">
      <c r="E2714" s="5"/>
    </row>
    <row r="2715" ht="15">
      <c r="E2715" s="5"/>
    </row>
    <row r="2716" ht="15">
      <c r="E2716" s="5"/>
    </row>
    <row r="2717" ht="15">
      <c r="E2717" s="5"/>
    </row>
    <row r="2718" ht="15">
      <c r="E2718" s="5"/>
    </row>
    <row r="2719" ht="15">
      <c r="E2719" s="5"/>
    </row>
    <row r="2720" ht="15">
      <c r="E2720" s="5"/>
    </row>
    <row r="2721" ht="15">
      <c r="E2721" s="5"/>
    </row>
    <row r="2722" ht="15">
      <c r="E2722" s="5"/>
    </row>
    <row r="2723" ht="15">
      <c r="E2723" s="5"/>
    </row>
    <row r="2724" ht="15">
      <c r="E2724" s="5"/>
    </row>
    <row r="2725" ht="15">
      <c r="E2725" s="5"/>
    </row>
    <row r="2726" ht="15">
      <c r="E2726" s="5"/>
    </row>
    <row r="2727" ht="15">
      <c r="E2727" s="5"/>
    </row>
    <row r="2728" ht="15">
      <c r="E2728" s="5"/>
    </row>
    <row r="2729" ht="15">
      <c r="E2729" s="5"/>
    </row>
    <row r="2730" ht="15">
      <c r="E2730" s="5"/>
    </row>
    <row r="2731" ht="15">
      <c r="E2731" s="5"/>
    </row>
    <row r="2732" ht="15">
      <c r="E2732" s="5"/>
    </row>
    <row r="2733" ht="15">
      <c r="E2733" s="5"/>
    </row>
    <row r="2734" ht="15">
      <c r="E2734" s="5"/>
    </row>
    <row r="2735" ht="15">
      <c r="E2735" s="5"/>
    </row>
    <row r="2736" ht="15">
      <c r="E2736" s="5"/>
    </row>
    <row r="2737" ht="15">
      <c r="E2737" s="5"/>
    </row>
    <row r="2738" ht="15">
      <c r="E2738" s="5"/>
    </row>
    <row r="2739" ht="15">
      <c r="E2739" s="5"/>
    </row>
    <row r="2740" ht="15">
      <c r="E2740" s="5"/>
    </row>
    <row r="2741" ht="15">
      <c r="E2741" s="5"/>
    </row>
    <row r="2742" ht="15">
      <c r="E2742" s="5"/>
    </row>
    <row r="2743" ht="15">
      <c r="E2743" s="5"/>
    </row>
    <row r="2744" ht="15">
      <c r="E2744" s="5"/>
    </row>
    <row r="2745" ht="15">
      <c r="E2745" s="5"/>
    </row>
    <row r="2746" ht="15">
      <c r="E2746" s="5"/>
    </row>
    <row r="2747" ht="15">
      <c r="E2747" s="5"/>
    </row>
    <row r="2748" ht="15">
      <c r="E2748" s="5"/>
    </row>
    <row r="2749" ht="15">
      <c r="E2749" s="5"/>
    </row>
    <row r="2750" ht="15">
      <c r="E2750" s="5"/>
    </row>
    <row r="2751" ht="15">
      <c r="E2751" s="5"/>
    </row>
    <row r="2752" ht="15">
      <c r="E2752" s="5"/>
    </row>
    <row r="2753" ht="15">
      <c r="E2753" s="5"/>
    </row>
    <row r="2754" ht="15">
      <c r="E2754" s="5"/>
    </row>
    <row r="2755" ht="15">
      <c r="E2755" s="5"/>
    </row>
    <row r="2756" ht="15">
      <c r="E2756" s="5"/>
    </row>
    <row r="2757" ht="15">
      <c r="E2757" s="5"/>
    </row>
    <row r="2758" ht="15">
      <c r="E2758" s="5"/>
    </row>
    <row r="2759" ht="15">
      <c r="E2759" s="5"/>
    </row>
    <row r="2760" ht="15">
      <c r="E2760" s="5"/>
    </row>
    <row r="2761" ht="15">
      <c r="E2761" s="5"/>
    </row>
    <row r="2762" ht="15">
      <c r="E2762" s="5"/>
    </row>
    <row r="2763" ht="15">
      <c r="E2763" s="5"/>
    </row>
    <row r="2764" ht="15">
      <c r="E2764" s="5"/>
    </row>
    <row r="2765" ht="15">
      <c r="E2765" s="5"/>
    </row>
    <row r="2766" ht="15">
      <c r="E2766" s="5"/>
    </row>
    <row r="2767" ht="15">
      <c r="E2767" s="5"/>
    </row>
    <row r="2768" ht="15">
      <c r="E2768" s="5"/>
    </row>
    <row r="2769" ht="15">
      <c r="E2769" s="5"/>
    </row>
    <row r="2770" ht="15">
      <c r="E2770" s="5"/>
    </row>
    <row r="2771" ht="15">
      <c r="E2771" s="5"/>
    </row>
    <row r="2772" ht="15">
      <c r="E2772" s="5"/>
    </row>
    <row r="2773" ht="15">
      <c r="E2773" s="5"/>
    </row>
    <row r="2774" ht="15">
      <c r="E2774" s="5"/>
    </row>
    <row r="2775" ht="15">
      <c r="E2775" s="5"/>
    </row>
    <row r="2776" ht="15">
      <c r="E2776" s="5"/>
    </row>
    <row r="2777" ht="15">
      <c r="E2777" s="5"/>
    </row>
    <row r="2778" ht="15">
      <c r="E2778" s="5"/>
    </row>
    <row r="2779" ht="15">
      <c r="E2779" s="5"/>
    </row>
    <row r="2780" ht="15">
      <c r="E2780" s="5"/>
    </row>
    <row r="2781" ht="15">
      <c r="E2781" s="5"/>
    </row>
    <row r="2782" ht="15">
      <c r="E2782" s="5"/>
    </row>
    <row r="2783" ht="15">
      <c r="E2783" s="5"/>
    </row>
    <row r="2784" ht="15">
      <c r="E2784" s="5"/>
    </row>
    <row r="2785" ht="15">
      <c r="E2785" s="5"/>
    </row>
    <row r="2786" ht="15">
      <c r="E2786" s="5"/>
    </row>
    <row r="2787" ht="15">
      <c r="E2787" s="5"/>
    </row>
    <row r="2788" ht="15">
      <c r="E2788" s="5"/>
    </row>
    <row r="2789" ht="15">
      <c r="E2789" s="5"/>
    </row>
    <row r="2790" ht="15">
      <c r="E2790" s="5"/>
    </row>
    <row r="2791" ht="15">
      <c r="E2791" s="5"/>
    </row>
    <row r="2792" ht="15">
      <c r="E2792" s="5"/>
    </row>
    <row r="2793" ht="15">
      <c r="E2793" s="5"/>
    </row>
    <row r="2794" ht="15">
      <c r="E2794" s="5"/>
    </row>
    <row r="2795" ht="15">
      <c r="E2795" s="5"/>
    </row>
    <row r="2796" ht="15">
      <c r="E2796" s="5"/>
    </row>
    <row r="2797" ht="15">
      <c r="E2797" s="5"/>
    </row>
    <row r="2798" ht="15">
      <c r="E2798" s="5"/>
    </row>
    <row r="2799" ht="15">
      <c r="E2799" s="5"/>
    </row>
    <row r="2800" ht="15">
      <c r="E2800" s="5"/>
    </row>
    <row r="2801" ht="15">
      <c r="E2801" s="5"/>
    </row>
    <row r="2802" ht="15">
      <c r="E2802" s="5"/>
    </row>
    <row r="2803" ht="15">
      <c r="E2803" s="5"/>
    </row>
    <row r="2804" ht="15">
      <c r="E2804" s="5"/>
    </row>
    <row r="2805" ht="15">
      <c r="E2805" s="5"/>
    </row>
    <row r="2806" ht="15">
      <c r="E2806" s="5"/>
    </row>
    <row r="2807" ht="15">
      <c r="E2807" s="5"/>
    </row>
    <row r="2808" ht="15">
      <c r="E2808" s="5"/>
    </row>
    <row r="2809" ht="15">
      <c r="E2809" s="5"/>
    </row>
    <row r="2810" ht="15">
      <c r="E2810" s="5"/>
    </row>
    <row r="2811" ht="15">
      <c r="E2811" s="5"/>
    </row>
    <row r="2812" ht="15">
      <c r="E2812" s="5"/>
    </row>
    <row r="2813" ht="15">
      <c r="E2813" s="5"/>
    </row>
    <row r="2814" ht="15">
      <c r="E2814" s="5"/>
    </row>
    <row r="2815" ht="15">
      <c r="E2815" s="5"/>
    </row>
    <row r="2816" ht="15">
      <c r="E2816" s="5"/>
    </row>
    <row r="2817" ht="15">
      <c r="E2817" s="5"/>
    </row>
    <row r="2818" ht="15">
      <c r="E2818" s="5"/>
    </row>
    <row r="2819" ht="15">
      <c r="E2819" s="5"/>
    </row>
    <row r="2820" ht="15">
      <c r="E2820" s="5"/>
    </row>
    <row r="2821" ht="15">
      <c r="E2821" s="5"/>
    </row>
    <row r="2822" ht="15">
      <c r="E2822" s="5"/>
    </row>
    <row r="2823" ht="15">
      <c r="E2823" s="5"/>
    </row>
    <row r="2824" ht="15">
      <c r="E2824" s="5"/>
    </row>
    <row r="2825" ht="15">
      <c r="E2825" s="5"/>
    </row>
    <row r="2826" ht="15">
      <c r="E2826" s="5"/>
    </row>
    <row r="2827" ht="15">
      <c r="E2827" s="5"/>
    </row>
    <row r="2828" ht="15">
      <c r="E2828" s="5"/>
    </row>
    <row r="2829" ht="15">
      <c r="E2829" s="5"/>
    </row>
    <row r="2830" ht="15">
      <c r="E2830" s="5"/>
    </row>
    <row r="2831" ht="15">
      <c r="E2831" s="5"/>
    </row>
    <row r="2832" ht="15">
      <c r="E2832" s="5"/>
    </row>
    <row r="2833" ht="15">
      <c r="E2833" s="5"/>
    </row>
    <row r="2834" ht="15">
      <c r="E2834" s="5"/>
    </row>
    <row r="2835" ht="15">
      <c r="E2835" s="5"/>
    </row>
    <row r="2836" ht="15">
      <c r="E2836" s="5"/>
    </row>
    <row r="2837" ht="15">
      <c r="E2837" s="5"/>
    </row>
    <row r="2838" ht="15">
      <c r="E2838" s="5"/>
    </row>
    <row r="2839" ht="15">
      <c r="E2839" s="5"/>
    </row>
    <row r="2840" ht="15">
      <c r="E2840" s="5"/>
    </row>
    <row r="2841" ht="15">
      <c r="E2841" s="5"/>
    </row>
    <row r="2842" ht="15">
      <c r="E2842" s="5"/>
    </row>
    <row r="2843" ht="15">
      <c r="E2843" s="5"/>
    </row>
    <row r="2844" ht="15">
      <c r="E2844" s="5"/>
    </row>
    <row r="2845" ht="15">
      <c r="E2845" s="5"/>
    </row>
    <row r="2846" ht="15">
      <c r="E2846" s="5"/>
    </row>
    <row r="2847" ht="15">
      <c r="E2847" s="5"/>
    </row>
    <row r="2848" ht="15">
      <c r="E2848" s="5"/>
    </row>
    <row r="2849" ht="15">
      <c r="E2849" s="5"/>
    </row>
    <row r="2850" ht="15">
      <c r="E2850" s="5"/>
    </row>
    <row r="2851" ht="15">
      <c r="E2851" s="5"/>
    </row>
    <row r="2852" ht="15">
      <c r="E2852" s="5"/>
    </row>
    <row r="2853" ht="15">
      <c r="E2853" s="5"/>
    </row>
    <row r="2854" ht="15">
      <c r="E2854" s="5"/>
    </row>
    <row r="2855" ht="15">
      <c r="E2855" s="5"/>
    </row>
    <row r="2856" ht="15">
      <c r="E2856" s="5"/>
    </row>
    <row r="2857" ht="15">
      <c r="E2857" s="5"/>
    </row>
    <row r="2858" ht="15">
      <c r="E2858" s="5"/>
    </row>
    <row r="2859" ht="15">
      <c r="E2859" s="5"/>
    </row>
    <row r="2860" ht="15">
      <c r="E2860" s="5"/>
    </row>
    <row r="2861" ht="15">
      <c r="E2861" s="5"/>
    </row>
    <row r="2862" ht="15">
      <c r="E2862" s="5"/>
    </row>
    <row r="2863" ht="15">
      <c r="E2863" s="5"/>
    </row>
    <row r="2864" ht="15">
      <c r="E2864" s="5"/>
    </row>
    <row r="2865" ht="15">
      <c r="E2865" s="5"/>
    </row>
    <row r="2866" ht="15">
      <c r="E2866" s="5"/>
    </row>
    <row r="2867" ht="15">
      <c r="E2867" s="5"/>
    </row>
    <row r="2868" ht="15">
      <c r="E2868" s="5"/>
    </row>
    <row r="2869" ht="15">
      <c r="E2869" s="5"/>
    </row>
    <row r="2870" ht="15">
      <c r="E2870" s="5"/>
    </row>
    <row r="2871" ht="15">
      <c r="E2871" s="5"/>
    </row>
    <row r="2872" ht="15">
      <c r="E2872" s="5"/>
    </row>
    <row r="2873" ht="15">
      <c r="E2873" s="5"/>
    </row>
    <row r="2874" ht="15">
      <c r="E2874" s="5"/>
    </row>
    <row r="2875" ht="15">
      <c r="E2875" s="5"/>
    </row>
    <row r="2876" ht="15">
      <c r="E2876" s="5"/>
    </row>
    <row r="2877" ht="15">
      <c r="E2877" s="5"/>
    </row>
    <row r="2878" ht="15">
      <c r="E2878" s="5"/>
    </row>
    <row r="2879" ht="15">
      <c r="E2879" s="5"/>
    </row>
    <row r="2880" ht="15">
      <c r="E2880" s="5"/>
    </row>
    <row r="2881" ht="15">
      <c r="E2881" s="5"/>
    </row>
    <row r="2882" ht="15">
      <c r="E2882" s="5"/>
    </row>
    <row r="2883" ht="15">
      <c r="E2883" s="5"/>
    </row>
    <row r="2884" ht="15">
      <c r="E2884" s="5"/>
    </row>
    <row r="2885" ht="15">
      <c r="E2885" s="5"/>
    </row>
    <row r="2886" ht="15">
      <c r="E2886" s="5"/>
    </row>
    <row r="2887" ht="15">
      <c r="E2887" s="5"/>
    </row>
    <row r="2888" ht="15">
      <c r="E2888" s="5"/>
    </row>
    <row r="2889" ht="15">
      <c r="E2889" s="5"/>
    </row>
    <row r="2890" ht="15">
      <c r="E2890" s="5"/>
    </row>
    <row r="2891" ht="15">
      <c r="E2891" s="5"/>
    </row>
    <row r="2892" ht="15">
      <c r="E2892" s="5"/>
    </row>
    <row r="2893" ht="15">
      <c r="E2893" s="5"/>
    </row>
    <row r="2894" ht="15">
      <c r="E2894" s="5"/>
    </row>
    <row r="2895" ht="15">
      <c r="E2895" s="5"/>
    </row>
    <row r="2896" ht="15">
      <c r="E2896" s="5"/>
    </row>
    <row r="2897" ht="15">
      <c r="E2897" s="5"/>
    </row>
    <row r="2898" ht="15">
      <c r="E2898" s="5"/>
    </row>
    <row r="2899" ht="15">
      <c r="E2899" s="5"/>
    </row>
    <row r="2900" ht="15">
      <c r="E2900" s="5"/>
    </row>
    <row r="2901" ht="15">
      <c r="E2901" s="5"/>
    </row>
    <row r="2902" ht="15">
      <c r="E2902" s="5"/>
    </row>
    <row r="2903" ht="15">
      <c r="E2903" s="5"/>
    </row>
    <row r="2904" ht="15">
      <c r="E2904" s="5"/>
    </row>
    <row r="2905" ht="15">
      <c r="E2905" s="5"/>
    </row>
    <row r="2906" ht="15">
      <c r="E2906" s="5"/>
    </row>
    <row r="2907" ht="15">
      <c r="E2907" s="5"/>
    </row>
    <row r="2908" ht="15">
      <c r="E2908" s="5"/>
    </row>
    <row r="2909" ht="15">
      <c r="E2909" s="5"/>
    </row>
    <row r="2910" ht="15">
      <c r="E2910" s="5"/>
    </row>
    <row r="2911" ht="15">
      <c r="E2911" s="5"/>
    </row>
    <row r="2912" ht="15">
      <c r="E2912" s="5"/>
    </row>
    <row r="2913" ht="15">
      <c r="E2913" s="5"/>
    </row>
    <row r="2914" ht="15">
      <c r="E2914" s="5"/>
    </row>
    <row r="2915" ht="15">
      <c r="E2915" s="5"/>
    </row>
    <row r="2916" ht="15">
      <c r="E2916" s="5"/>
    </row>
    <row r="2917" ht="15">
      <c r="E2917" s="5"/>
    </row>
    <row r="2918" ht="15">
      <c r="E2918" s="5"/>
    </row>
    <row r="2919" ht="15">
      <c r="E2919" s="5"/>
    </row>
    <row r="2920" ht="15">
      <c r="E2920" s="5"/>
    </row>
    <row r="2921" ht="15">
      <c r="E2921" s="5"/>
    </row>
    <row r="2922" ht="15">
      <c r="E2922" s="5"/>
    </row>
    <row r="2923" ht="15">
      <c r="E2923" s="5"/>
    </row>
    <row r="2924" ht="15">
      <c r="E2924" s="5"/>
    </row>
    <row r="2925" ht="15">
      <c r="E2925" s="5"/>
    </row>
    <row r="2926" ht="15">
      <c r="E2926" s="5"/>
    </row>
    <row r="2927" ht="15">
      <c r="E2927" s="5"/>
    </row>
    <row r="2928" ht="15">
      <c r="E2928" s="5"/>
    </row>
    <row r="2929" ht="15">
      <c r="E2929" s="5"/>
    </row>
    <row r="2930" ht="15">
      <c r="E2930" s="5"/>
    </row>
    <row r="2931" ht="15">
      <c r="E2931" s="5"/>
    </row>
    <row r="2932" ht="15">
      <c r="E2932" s="5"/>
    </row>
    <row r="2933" ht="15">
      <c r="E2933" s="5"/>
    </row>
    <row r="2934" ht="15">
      <c r="E2934" s="5"/>
    </row>
    <row r="2935" ht="15">
      <c r="E2935" s="5"/>
    </row>
    <row r="2936" ht="15">
      <c r="E2936" s="5"/>
    </row>
    <row r="2937" ht="15">
      <c r="E2937" s="5"/>
    </row>
    <row r="2938" ht="15">
      <c r="E2938" s="5"/>
    </row>
    <row r="2939" ht="15">
      <c r="E2939" s="5"/>
    </row>
    <row r="2940" ht="15">
      <c r="E2940" s="5"/>
    </row>
    <row r="2941" ht="15">
      <c r="E2941" s="5"/>
    </row>
    <row r="2942" ht="15">
      <c r="E2942" s="5"/>
    </row>
    <row r="2943" ht="15">
      <c r="E2943" s="5"/>
    </row>
    <row r="2944" ht="15">
      <c r="E2944" s="5"/>
    </row>
    <row r="2945" ht="15">
      <c r="E2945" s="5"/>
    </row>
    <row r="2946" ht="15">
      <c r="E2946" s="5"/>
    </row>
    <row r="2947" ht="15">
      <c r="E2947" s="5"/>
    </row>
    <row r="2948" ht="15">
      <c r="E2948" s="5"/>
    </row>
    <row r="2949" ht="15">
      <c r="E2949" s="5"/>
    </row>
    <row r="2950" ht="15">
      <c r="E2950" s="5"/>
    </row>
    <row r="2951" ht="15">
      <c r="E2951" s="5"/>
    </row>
    <row r="2952" ht="15">
      <c r="E2952" s="5"/>
    </row>
    <row r="2953" ht="15">
      <c r="E2953" s="5"/>
    </row>
    <row r="2954" ht="15">
      <c r="E2954" s="5"/>
    </row>
    <row r="2955" ht="15">
      <c r="E2955" s="5"/>
    </row>
    <row r="2956" ht="15">
      <c r="E2956" s="5"/>
    </row>
    <row r="2957" ht="15">
      <c r="E2957" s="5"/>
    </row>
    <row r="2958" ht="15">
      <c r="E2958" s="5"/>
    </row>
    <row r="2959" ht="15">
      <c r="E2959" s="5"/>
    </row>
    <row r="2960" ht="15">
      <c r="E2960" s="5"/>
    </row>
    <row r="2961" ht="15">
      <c r="E2961" s="5"/>
    </row>
    <row r="2962" ht="15">
      <c r="E2962" s="5"/>
    </row>
    <row r="2963" ht="15">
      <c r="E2963" s="5"/>
    </row>
    <row r="2964" ht="15">
      <c r="E2964" s="5"/>
    </row>
    <row r="2965" ht="15">
      <c r="E2965" s="5"/>
    </row>
    <row r="2966" ht="15">
      <c r="E2966" s="5"/>
    </row>
    <row r="2967" ht="15">
      <c r="E2967" s="5"/>
    </row>
    <row r="2968" ht="15">
      <c r="E2968" s="5"/>
    </row>
    <row r="2969" ht="15">
      <c r="E2969" s="5"/>
    </row>
    <row r="2970" ht="15">
      <c r="E2970" s="5"/>
    </row>
    <row r="2971" ht="15">
      <c r="E2971" s="5"/>
    </row>
    <row r="2972" ht="15">
      <c r="E2972" s="5"/>
    </row>
    <row r="2973" ht="15">
      <c r="E2973" s="5"/>
    </row>
    <row r="2974" ht="15">
      <c r="E2974" s="5"/>
    </row>
    <row r="2975" ht="15">
      <c r="E2975" s="5"/>
    </row>
    <row r="2976" ht="15">
      <c r="E2976" s="5"/>
    </row>
    <row r="2977" ht="15">
      <c r="E2977" s="5"/>
    </row>
    <row r="2978" ht="15">
      <c r="E2978" s="5"/>
    </row>
    <row r="2979" ht="15">
      <c r="E2979" s="5"/>
    </row>
    <row r="2980" ht="15">
      <c r="E2980" s="5"/>
    </row>
    <row r="2981" ht="15">
      <c r="E2981" s="5"/>
    </row>
    <row r="2982" ht="15">
      <c r="E2982" s="5"/>
    </row>
    <row r="2983" ht="15">
      <c r="E2983" s="5"/>
    </row>
    <row r="2984" ht="15">
      <c r="E2984" s="5"/>
    </row>
    <row r="2985" ht="15">
      <c r="E2985" s="5"/>
    </row>
    <row r="2986" ht="15">
      <c r="E2986" s="5"/>
    </row>
    <row r="2987" ht="15">
      <c r="E2987" s="5"/>
    </row>
    <row r="2988" ht="15">
      <c r="E2988" s="5"/>
    </row>
    <row r="2989" ht="15">
      <c r="E2989" s="5"/>
    </row>
    <row r="2990" ht="15">
      <c r="E2990" s="5"/>
    </row>
    <row r="2991" ht="15">
      <c r="E2991" s="5"/>
    </row>
    <row r="2992" ht="15">
      <c r="E2992" s="5"/>
    </row>
    <row r="2993" ht="15">
      <c r="E2993" s="5"/>
    </row>
    <row r="2994" ht="15">
      <c r="E2994" s="5"/>
    </row>
    <row r="2995" ht="15">
      <c r="E2995" s="5"/>
    </row>
    <row r="2996" ht="15">
      <c r="E2996" s="5"/>
    </row>
    <row r="2997" ht="15">
      <c r="E2997" s="5"/>
    </row>
    <row r="2998" ht="15">
      <c r="E2998" s="5"/>
    </row>
    <row r="2999" ht="15">
      <c r="E2999" s="5"/>
    </row>
    <row r="3000" ht="15">
      <c r="E3000" s="5"/>
    </row>
    <row r="3001" ht="15">
      <c r="E3001" s="5"/>
    </row>
    <row r="3002" ht="15">
      <c r="E3002" s="5"/>
    </row>
    <row r="3003" ht="15">
      <c r="E3003" s="5"/>
    </row>
    <row r="3004" ht="15">
      <c r="E3004" s="5"/>
    </row>
    <row r="3005" ht="15">
      <c r="E3005" s="5"/>
    </row>
    <row r="3006" ht="15">
      <c r="E3006" s="5"/>
    </row>
    <row r="3007" ht="15">
      <c r="E3007" s="5"/>
    </row>
    <row r="3008" ht="15">
      <c r="E3008" s="5"/>
    </row>
    <row r="3009" ht="15">
      <c r="E3009" s="5"/>
    </row>
    <row r="3010" ht="15">
      <c r="E3010" s="5"/>
    </row>
    <row r="3011" ht="15">
      <c r="E3011" s="5"/>
    </row>
    <row r="3012" ht="15">
      <c r="E3012" s="5"/>
    </row>
    <row r="3013" ht="15">
      <c r="E3013" s="5"/>
    </row>
    <row r="3014" ht="15">
      <c r="E3014" s="5"/>
    </row>
    <row r="3015" ht="15">
      <c r="E3015" s="5"/>
    </row>
    <row r="3016" ht="15">
      <c r="E3016" s="5"/>
    </row>
    <row r="3017" ht="15">
      <c r="E3017" s="5"/>
    </row>
    <row r="3018" ht="15">
      <c r="E3018" s="5"/>
    </row>
    <row r="3019" ht="15">
      <c r="E3019" s="5"/>
    </row>
    <row r="3020" ht="15">
      <c r="E3020" s="5"/>
    </row>
    <row r="3021" ht="15">
      <c r="E3021" s="5"/>
    </row>
    <row r="3022" ht="15">
      <c r="E3022" s="5"/>
    </row>
    <row r="3023" ht="15">
      <c r="E3023" s="5"/>
    </row>
    <row r="3024" ht="15">
      <c r="E3024" s="5"/>
    </row>
    <row r="3025" ht="15">
      <c r="E3025" s="5"/>
    </row>
    <row r="3026" ht="15">
      <c r="E3026" s="5"/>
    </row>
    <row r="3027" ht="15">
      <c r="E3027" s="5"/>
    </row>
    <row r="3028" ht="15">
      <c r="E3028" s="5"/>
    </row>
    <row r="3029" ht="15">
      <c r="E3029" s="5"/>
    </row>
    <row r="3030" ht="15">
      <c r="E3030" s="5"/>
    </row>
    <row r="3031" ht="15">
      <c r="E3031" s="5"/>
    </row>
    <row r="3032" ht="15">
      <c r="E3032" s="5"/>
    </row>
    <row r="3033" ht="15">
      <c r="E3033" s="5"/>
    </row>
    <row r="3034" ht="15">
      <c r="E3034" s="5"/>
    </row>
    <row r="3035" ht="15">
      <c r="E3035" s="5"/>
    </row>
    <row r="3036" ht="15">
      <c r="E3036" s="5"/>
    </row>
    <row r="3037" ht="15">
      <c r="E3037" s="5"/>
    </row>
    <row r="3038" ht="15">
      <c r="E3038" s="5"/>
    </row>
    <row r="3039" ht="15">
      <c r="E3039" s="5"/>
    </row>
    <row r="3040" ht="15">
      <c r="E3040" s="5"/>
    </row>
    <row r="3041" ht="15">
      <c r="E3041" s="5"/>
    </row>
    <row r="3042" ht="15">
      <c r="E3042" s="5"/>
    </row>
    <row r="3043" ht="15">
      <c r="E3043" s="5"/>
    </row>
    <row r="3044" ht="15">
      <c r="E3044" s="5"/>
    </row>
    <row r="3045" ht="15">
      <c r="E3045" s="5"/>
    </row>
    <row r="3046" ht="15">
      <c r="E3046" s="5"/>
    </row>
    <row r="3047" ht="15">
      <c r="E3047" s="5"/>
    </row>
    <row r="3048" ht="15">
      <c r="E3048" s="5"/>
    </row>
    <row r="3049" ht="15">
      <c r="E3049" s="5"/>
    </row>
    <row r="3050" ht="15">
      <c r="E3050" s="5"/>
    </row>
    <row r="3051" ht="15">
      <c r="E3051" s="5"/>
    </row>
    <row r="3052" ht="15">
      <c r="E3052" s="5"/>
    </row>
    <row r="3053" ht="15">
      <c r="E3053" s="5"/>
    </row>
    <row r="3054" ht="15">
      <c r="E3054" s="5"/>
    </row>
    <row r="3055" ht="15">
      <c r="E3055" s="5"/>
    </row>
    <row r="3056" ht="15">
      <c r="E3056" s="5"/>
    </row>
    <row r="3057" ht="15">
      <c r="E3057" s="5"/>
    </row>
    <row r="3058" ht="15">
      <c r="E3058" s="5"/>
    </row>
    <row r="3059" ht="15">
      <c r="E3059" s="5"/>
    </row>
    <row r="3060" ht="15">
      <c r="E3060" s="5"/>
    </row>
    <row r="3061" ht="15">
      <c r="E3061" s="5"/>
    </row>
    <row r="3062" ht="15">
      <c r="E3062" s="5"/>
    </row>
    <row r="3063" ht="15">
      <c r="E3063" s="5"/>
    </row>
    <row r="3064" ht="15">
      <c r="E3064" s="5"/>
    </row>
    <row r="3065" ht="15">
      <c r="E3065" s="5"/>
    </row>
    <row r="3066" ht="15">
      <c r="E3066" s="5"/>
    </row>
    <row r="3067" ht="15">
      <c r="E3067" s="5"/>
    </row>
    <row r="3068" ht="15">
      <c r="E3068" s="5"/>
    </row>
    <row r="3069" ht="15">
      <c r="E3069" s="5"/>
    </row>
    <row r="3070" ht="15">
      <c r="E3070" s="5"/>
    </row>
    <row r="3071" ht="15">
      <c r="E3071" s="5"/>
    </row>
    <row r="3072" ht="15">
      <c r="E3072" s="5"/>
    </row>
    <row r="3073" ht="15">
      <c r="E3073" s="5"/>
    </row>
    <row r="3074" ht="15">
      <c r="E3074" s="5"/>
    </row>
    <row r="3075" ht="15">
      <c r="E3075" s="5"/>
    </row>
    <row r="3076" ht="15">
      <c r="E3076" s="5"/>
    </row>
    <row r="3077" ht="15">
      <c r="E3077" s="5"/>
    </row>
    <row r="3078" ht="15">
      <c r="E3078" s="5"/>
    </row>
    <row r="3079" ht="15">
      <c r="E3079" s="5"/>
    </row>
    <row r="3080" ht="15">
      <c r="E3080" s="5"/>
    </row>
    <row r="3081" ht="15">
      <c r="E3081" s="5"/>
    </row>
    <row r="3082" ht="15">
      <c r="E3082" s="5"/>
    </row>
    <row r="3083" ht="15">
      <c r="E3083" s="5"/>
    </row>
    <row r="3084" ht="15">
      <c r="E3084" s="5"/>
    </row>
    <row r="3085" ht="15">
      <c r="E3085" s="5"/>
    </row>
    <row r="3086" ht="15">
      <c r="E3086" s="5"/>
    </row>
    <row r="3087" ht="15">
      <c r="E3087" s="5"/>
    </row>
    <row r="3088" ht="15">
      <c r="E3088" s="5"/>
    </row>
    <row r="3089" ht="15">
      <c r="E3089" s="5"/>
    </row>
    <row r="3090" ht="15">
      <c r="E3090" s="5"/>
    </row>
    <row r="3091" ht="15">
      <c r="E3091" s="5"/>
    </row>
    <row r="3092" ht="15">
      <c r="E3092" s="5"/>
    </row>
    <row r="3093" ht="15">
      <c r="E3093" s="5"/>
    </row>
    <row r="3094" ht="15">
      <c r="E3094" s="5"/>
    </row>
    <row r="3095" ht="15">
      <c r="E3095" s="5"/>
    </row>
    <row r="3096" ht="15">
      <c r="E3096" s="5"/>
    </row>
    <row r="3097" ht="15">
      <c r="E3097" s="5"/>
    </row>
    <row r="3098" ht="15">
      <c r="E3098" s="5"/>
    </row>
    <row r="3099" ht="15">
      <c r="E3099" s="5"/>
    </row>
    <row r="3100" ht="15">
      <c r="E3100" s="5"/>
    </row>
    <row r="3101" ht="15">
      <c r="E3101" s="5"/>
    </row>
    <row r="3102" ht="15">
      <c r="E3102" s="5"/>
    </row>
    <row r="3103" ht="15">
      <c r="E3103" s="5"/>
    </row>
    <row r="3104" ht="15">
      <c r="E3104" s="5"/>
    </row>
    <row r="3105" ht="15">
      <c r="E3105" s="5"/>
    </row>
    <row r="3106" ht="15">
      <c r="E3106" s="5"/>
    </row>
    <row r="3107" ht="15">
      <c r="E3107" s="5"/>
    </row>
    <row r="3108" ht="15">
      <c r="E3108" s="5"/>
    </row>
    <row r="3109" ht="15">
      <c r="E3109" s="5"/>
    </row>
    <row r="3110" ht="15">
      <c r="E3110" s="5"/>
    </row>
    <row r="3111" ht="15">
      <c r="E3111" s="5"/>
    </row>
    <row r="3112" ht="15">
      <c r="E3112" s="5"/>
    </row>
    <row r="3113" ht="15">
      <c r="E3113" s="5"/>
    </row>
    <row r="3114" ht="15">
      <c r="E3114" s="5"/>
    </row>
    <row r="3115" ht="15">
      <c r="E3115" s="5"/>
    </row>
    <row r="3116" ht="15">
      <c r="E3116" s="5"/>
    </row>
    <row r="3117" ht="15">
      <c r="E3117" s="5"/>
    </row>
    <row r="3118" ht="15">
      <c r="E3118" s="5"/>
    </row>
    <row r="3119" ht="15">
      <c r="E3119" s="5"/>
    </row>
    <row r="3120" ht="15">
      <c r="E3120" s="5"/>
    </row>
    <row r="3121" ht="15">
      <c r="E3121" s="5"/>
    </row>
    <row r="3122" ht="15">
      <c r="E3122" s="5"/>
    </row>
    <row r="3123" ht="15">
      <c r="E3123" s="5"/>
    </row>
    <row r="3124" ht="15">
      <c r="E3124" s="5"/>
    </row>
    <row r="3125" ht="15">
      <c r="E3125" s="5"/>
    </row>
    <row r="3126" ht="15">
      <c r="E3126" s="5"/>
    </row>
    <row r="3127" ht="15">
      <c r="E3127" s="5"/>
    </row>
    <row r="3128" ht="15">
      <c r="E3128" s="5"/>
    </row>
    <row r="3129" ht="15">
      <c r="E3129" s="5"/>
    </row>
    <row r="3130" ht="15">
      <c r="E3130" s="5"/>
    </row>
    <row r="3131" ht="15">
      <c r="E3131" s="5"/>
    </row>
    <row r="3132" ht="15">
      <c r="E3132" s="5"/>
    </row>
    <row r="3133" ht="15">
      <c r="E3133" s="5"/>
    </row>
    <row r="3134" ht="15">
      <c r="E3134" s="5"/>
    </row>
    <row r="3135" ht="15">
      <c r="E3135" s="5"/>
    </row>
    <row r="3136" ht="15">
      <c r="E3136" s="5"/>
    </row>
    <row r="3137" ht="15">
      <c r="E3137" s="5"/>
    </row>
    <row r="3138" ht="15">
      <c r="E3138" s="5"/>
    </row>
    <row r="3139" ht="15">
      <c r="E3139" s="5"/>
    </row>
    <row r="3140" ht="15">
      <c r="E3140" s="5"/>
    </row>
    <row r="3141" ht="15">
      <c r="E3141" s="5"/>
    </row>
    <row r="3142" ht="15">
      <c r="E3142" s="5"/>
    </row>
    <row r="3143" ht="15">
      <c r="E3143" s="5"/>
    </row>
    <row r="3144" ht="15">
      <c r="E3144" s="5"/>
    </row>
    <row r="3145" ht="15">
      <c r="E3145" s="5"/>
    </row>
    <row r="3146" ht="15">
      <c r="E3146" s="5"/>
    </row>
    <row r="3147" ht="15">
      <c r="E3147" s="5"/>
    </row>
    <row r="3148" ht="15">
      <c r="E3148" s="5"/>
    </row>
    <row r="3149" ht="15">
      <c r="E3149" s="5"/>
    </row>
    <row r="3150" ht="15">
      <c r="E3150" s="5"/>
    </row>
    <row r="3151" ht="15">
      <c r="E3151" s="5"/>
    </row>
    <row r="3152" ht="15">
      <c r="E3152" s="5"/>
    </row>
    <row r="3153" ht="15">
      <c r="E3153" s="5"/>
    </row>
    <row r="3154" ht="15">
      <c r="E3154" s="5"/>
    </row>
    <row r="3155" ht="15">
      <c r="E3155" s="5"/>
    </row>
    <row r="3156" ht="15">
      <c r="E3156" s="5"/>
    </row>
    <row r="3157" ht="15">
      <c r="E3157" s="5"/>
    </row>
    <row r="3158" ht="15">
      <c r="E3158" s="5"/>
    </row>
    <row r="3159" ht="15">
      <c r="E3159" s="5"/>
    </row>
    <row r="3160" ht="15">
      <c r="E3160" s="5"/>
    </row>
    <row r="3161" ht="15">
      <c r="E3161" s="5"/>
    </row>
    <row r="3162" ht="15">
      <c r="E3162" s="5"/>
    </row>
    <row r="3163" ht="15">
      <c r="E3163" s="5"/>
    </row>
    <row r="3164" ht="15">
      <c r="E3164" s="5"/>
    </row>
    <row r="3165" ht="15">
      <c r="E3165" s="5"/>
    </row>
    <row r="3166" ht="15">
      <c r="E3166" s="5"/>
    </row>
    <row r="3167" ht="15">
      <c r="E3167" s="5"/>
    </row>
    <row r="3168" ht="15">
      <c r="E3168" s="5"/>
    </row>
    <row r="3169" ht="15">
      <c r="E3169" s="5"/>
    </row>
    <row r="3170" ht="15">
      <c r="E3170" s="5"/>
    </row>
    <row r="3171" ht="15">
      <c r="E3171" s="5"/>
    </row>
    <row r="3172" ht="15">
      <c r="E3172" s="5"/>
    </row>
    <row r="3173" ht="15">
      <c r="E3173" s="5"/>
    </row>
    <row r="3174" ht="15">
      <c r="E3174" s="5"/>
    </row>
    <row r="3175" ht="15">
      <c r="E3175" s="5"/>
    </row>
    <row r="3176" ht="15">
      <c r="E3176" s="5"/>
    </row>
    <row r="3177" ht="15">
      <c r="E3177" s="5"/>
    </row>
    <row r="3178" ht="15">
      <c r="E3178" s="5"/>
    </row>
    <row r="3179" ht="15">
      <c r="E3179" s="5"/>
    </row>
    <row r="3180" ht="15">
      <c r="E3180" s="5"/>
    </row>
    <row r="3181" ht="15">
      <c r="E3181" s="5"/>
    </row>
    <row r="3182" ht="15">
      <c r="E3182" s="5"/>
    </row>
    <row r="3183" ht="15">
      <c r="E3183" s="5"/>
    </row>
    <row r="3184" ht="15">
      <c r="E3184" s="5"/>
    </row>
    <row r="3185" ht="15">
      <c r="E3185" s="5"/>
    </row>
    <row r="3186" ht="15">
      <c r="E3186" s="5"/>
    </row>
    <row r="3187" ht="15">
      <c r="E3187" s="5"/>
    </row>
    <row r="3188" ht="15">
      <c r="E3188" s="5"/>
    </row>
    <row r="3189" ht="15">
      <c r="E3189" s="5"/>
    </row>
    <row r="3190" ht="15">
      <c r="E3190" s="5"/>
    </row>
    <row r="3191" ht="15">
      <c r="E3191" s="5"/>
    </row>
    <row r="3192" ht="15">
      <c r="E3192" s="5"/>
    </row>
    <row r="3193" ht="15">
      <c r="E3193" s="5"/>
    </row>
    <row r="3194" ht="15">
      <c r="E3194" s="5"/>
    </row>
    <row r="3195" ht="15">
      <c r="E3195" s="5"/>
    </row>
    <row r="3196" ht="15">
      <c r="E3196" s="5"/>
    </row>
    <row r="3197" ht="15">
      <c r="E3197" s="5"/>
    </row>
    <row r="3198" ht="15">
      <c r="E3198" s="5"/>
    </row>
    <row r="3199" ht="15">
      <c r="E3199" s="5"/>
    </row>
    <row r="3200" ht="15">
      <c r="E3200" s="5"/>
    </row>
    <row r="3201" ht="15">
      <c r="E3201" s="5"/>
    </row>
    <row r="3202" ht="15">
      <c r="E3202" s="5"/>
    </row>
    <row r="3203" ht="15">
      <c r="E3203" s="5"/>
    </row>
    <row r="3204" ht="15">
      <c r="E3204" s="5"/>
    </row>
    <row r="3205" ht="15">
      <c r="E3205" s="5"/>
    </row>
    <row r="3206" ht="15">
      <c r="E3206" s="5"/>
    </row>
    <row r="3207" ht="15">
      <c r="E3207" s="5"/>
    </row>
    <row r="3208" ht="15">
      <c r="E3208" s="5"/>
    </row>
    <row r="3209" ht="15">
      <c r="E3209" s="5"/>
    </row>
    <row r="3210" ht="15">
      <c r="E3210" s="5"/>
    </row>
    <row r="3211" ht="15">
      <c r="E3211" s="5"/>
    </row>
    <row r="3212" ht="15">
      <c r="E3212" s="5"/>
    </row>
    <row r="3213" ht="15">
      <c r="E3213" s="5"/>
    </row>
    <row r="3214" ht="15">
      <c r="E3214" s="5"/>
    </row>
    <row r="3215" ht="15">
      <c r="E3215" s="5"/>
    </row>
    <row r="3216" ht="15">
      <c r="E3216" s="5"/>
    </row>
    <row r="3217" ht="15">
      <c r="E3217" s="5"/>
    </row>
    <row r="3218" ht="15">
      <c r="E3218" s="5"/>
    </row>
    <row r="3219" ht="15">
      <c r="E3219" s="5"/>
    </row>
    <row r="3220" ht="15">
      <c r="E3220" s="5"/>
    </row>
    <row r="3221" ht="15">
      <c r="E3221" s="5"/>
    </row>
    <row r="3222" ht="15">
      <c r="E3222" s="5"/>
    </row>
    <row r="3223" ht="15">
      <c r="E3223" s="5"/>
    </row>
    <row r="3224" ht="15">
      <c r="E3224" s="5"/>
    </row>
    <row r="3225" ht="15">
      <c r="E3225" s="5"/>
    </row>
    <row r="3226" ht="15">
      <c r="E3226" s="5"/>
    </row>
    <row r="3227" ht="15">
      <c r="E3227" s="5"/>
    </row>
    <row r="3228" ht="15">
      <c r="E3228" s="5"/>
    </row>
    <row r="3229" ht="15">
      <c r="E3229" s="5"/>
    </row>
    <row r="3230" ht="15">
      <c r="E3230" s="5"/>
    </row>
    <row r="3231" ht="15">
      <c r="E3231" s="5"/>
    </row>
    <row r="3232" ht="15">
      <c r="E3232" s="5"/>
    </row>
    <row r="3233" ht="15">
      <c r="E3233" s="5"/>
    </row>
    <row r="3234" ht="15">
      <c r="E3234" s="5"/>
    </row>
    <row r="3235" ht="15">
      <c r="E3235" s="5"/>
    </row>
    <row r="3236" ht="15">
      <c r="E3236" s="5"/>
    </row>
    <row r="3237" ht="15">
      <c r="E3237" s="5"/>
    </row>
    <row r="3238" ht="15">
      <c r="E3238" s="5"/>
    </row>
    <row r="3239" ht="15">
      <c r="E3239" s="5"/>
    </row>
    <row r="3240" ht="15">
      <c r="E3240" s="5"/>
    </row>
    <row r="3241" ht="15">
      <c r="E3241" s="5"/>
    </row>
    <row r="3242" ht="15">
      <c r="E3242" s="5"/>
    </row>
    <row r="3243" ht="15">
      <c r="E3243" s="5"/>
    </row>
    <row r="3244" ht="15">
      <c r="E3244" s="5"/>
    </row>
    <row r="3245" ht="15">
      <c r="E3245" s="5"/>
    </row>
    <row r="3246" ht="15">
      <c r="E3246" s="5"/>
    </row>
    <row r="3247" ht="15">
      <c r="E3247" s="5"/>
    </row>
    <row r="3248" ht="15">
      <c r="E3248" s="5"/>
    </row>
    <row r="3249" ht="15">
      <c r="E3249" s="5"/>
    </row>
    <row r="3250" ht="15">
      <c r="E3250" s="5"/>
    </row>
    <row r="3251" ht="15">
      <c r="E3251" s="5"/>
    </row>
    <row r="3252" ht="15">
      <c r="E3252" s="5"/>
    </row>
    <row r="3253" ht="15">
      <c r="E3253" s="5"/>
    </row>
    <row r="3254" ht="15">
      <c r="E3254" s="5"/>
    </row>
    <row r="3255" ht="15">
      <c r="E3255" s="5"/>
    </row>
    <row r="3256" ht="15">
      <c r="E3256" s="5"/>
    </row>
    <row r="3257" ht="15">
      <c r="E3257" s="5"/>
    </row>
    <row r="3258" ht="15">
      <c r="E3258" s="5"/>
    </row>
    <row r="3259" ht="15">
      <c r="E3259" s="5"/>
    </row>
    <row r="3260" ht="15">
      <c r="E3260" s="5"/>
    </row>
    <row r="3261" ht="15">
      <c r="E3261" s="5"/>
    </row>
    <row r="3262" ht="15">
      <c r="E3262" s="5"/>
    </row>
    <row r="3263" ht="15">
      <c r="E3263" s="5"/>
    </row>
    <row r="3264" ht="15">
      <c r="E3264" s="5"/>
    </row>
    <row r="3265" ht="15">
      <c r="E3265" s="5"/>
    </row>
    <row r="3266" ht="15">
      <c r="E3266" s="5"/>
    </row>
    <row r="3267" ht="15">
      <c r="E3267" s="5"/>
    </row>
    <row r="3268" ht="15">
      <c r="E3268" s="5"/>
    </row>
    <row r="3269" ht="15">
      <c r="E3269" s="5"/>
    </row>
    <row r="3270" ht="15">
      <c r="E3270" s="5"/>
    </row>
    <row r="3271" ht="15">
      <c r="E3271" s="5"/>
    </row>
    <row r="3272" ht="15">
      <c r="E3272" s="5"/>
    </row>
    <row r="3273" ht="15">
      <c r="E3273" s="5"/>
    </row>
    <row r="3274" ht="15">
      <c r="E3274" s="5"/>
    </row>
    <row r="3275" ht="15">
      <c r="E3275" s="5"/>
    </row>
    <row r="3276" ht="15">
      <c r="E3276" s="5"/>
    </row>
    <row r="3277" ht="15">
      <c r="E3277" s="5"/>
    </row>
    <row r="3278" ht="15">
      <c r="E3278" s="5"/>
    </row>
    <row r="3279" ht="15">
      <c r="E3279" s="5"/>
    </row>
    <row r="3280" ht="15">
      <c r="E3280" s="5"/>
    </row>
    <row r="3281" ht="15">
      <c r="E3281" s="5"/>
    </row>
    <row r="3282" ht="15">
      <c r="E3282" s="5"/>
    </row>
    <row r="3283" ht="15">
      <c r="E3283" s="5"/>
    </row>
    <row r="3284" ht="15">
      <c r="E3284" s="5"/>
    </row>
    <row r="3285" ht="15">
      <c r="E3285" s="5"/>
    </row>
    <row r="3286" ht="15">
      <c r="E3286" s="5"/>
    </row>
    <row r="3287" ht="15">
      <c r="E3287" s="5"/>
    </row>
    <row r="3288" ht="15">
      <c r="E3288" s="5"/>
    </row>
    <row r="3289" ht="15">
      <c r="E3289" s="5"/>
    </row>
    <row r="3290" ht="15">
      <c r="E3290" s="5"/>
    </row>
    <row r="3291" ht="15">
      <c r="E3291" s="5"/>
    </row>
    <row r="3292" ht="15">
      <c r="E3292" s="5"/>
    </row>
    <row r="3293" ht="15">
      <c r="E3293" s="5"/>
    </row>
    <row r="3294" ht="15">
      <c r="E3294" s="5"/>
    </row>
    <row r="3295" ht="15">
      <c r="E3295" s="5"/>
    </row>
    <row r="3296" ht="15">
      <c r="E3296" s="5"/>
    </row>
    <row r="3297" ht="15">
      <c r="E3297" s="5"/>
    </row>
    <row r="3298" ht="15">
      <c r="E3298" s="5"/>
    </row>
    <row r="3299" ht="15">
      <c r="E3299" s="5"/>
    </row>
    <row r="3300" ht="15">
      <c r="E3300" s="5"/>
    </row>
    <row r="3301" ht="15">
      <c r="E3301" s="5"/>
    </row>
    <row r="3302" ht="15">
      <c r="E3302" s="5"/>
    </row>
    <row r="3303" ht="15">
      <c r="E3303" s="5"/>
    </row>
    <row r="3304" ht="15">
      <c r="E3304" s="5"/>
    </row>
    <row r="3305" ht="15">
      <c r="E3305" s="5"/>
    </row>
    <row r="3306" ht="15">
      <c r="E3306" s="5"/>
    </row>
    <row r="3307" ht="15">
      <c r="E3307" s="5"/>
    </row>
    <row r="3308" ht="15">
      <c r="E3308" s="5"/>
    </row>
    <row r="3309" ht="15">
      <c r="E3309" s="5"/>
    </row>
    <row r="3310" ht="15">
      <c r="E3310" s="5"/>
    </row>
    <row r="3311" ht="15">
      <c r="E3311" s="5"/>
    </row>
    <row r="3312" ht="15">
      <c r="E3312" s="5"/>
    </row>
    <row r="3313" ht="15">
      <c r="E3313" s="5"/>
    </row>
    <row r="3314" ht="15">
      <c r="E3314" s="5"/>
    </row>
    <row r="3315" ht="15">
      <c r="E3315" s="5"/>
    </row>
    <row r="3316" ht="15">
      <c r="E3316" s="5"/>
    </row>
    <row r="3317" ht="15">
      <c r="E3317" s="5"/>
    </row>
    <row r="3318" ht="15">
      <c r="E3318" s="5"/>
    </row>
    <row r="3319" ht="15">
      <c r="E3319" s="5"/>
    </row>
    <row r="3320" ht="15">
      <c r="E3320" s="5"/>
    </row>
    <row r="3321" ht="15">
      <c r="E3321" s="5"/>
    </row>
    <row r="3322" ht="15">
      <c r="E3322" s="5"/>
    </row>
    <row r="3323" ht="15">
      <c r="E3323" s="5"/>
    </row>
    <row r="3324" ht="15">
      <c r="E3324" s="5"/>
    </row>
    <row r="3325" ht="15">
      <c r="E3325" s="5"/>
    </row>
    <row r="3326" ht="15">
      <c r="E3326" s="5"/>
    </row>
    <row r="3327" ht="15">
      <c r="E3327" s="5"/>
    </row>
    <row r="3328" ht="15">
      <c r="E3328" s="5"/>
    </row>
    <row r="3329" ht="15">
      <c r="E3329" s="5"/>
    </row>
    <row r="3330" ht="15">
      <c r="E3330" s="5"/>
    </row>
    <row r="3331" ht="15">
      <c r="E3331" s="5"/>
    </row>
    <row r="3332" ht="15">
      <c r="E3332" s="5"/>
    </row>
    <row r="3333" ht="15">
      <c r="E3333" s="5"/>
    </row>
    <row r="3334" ht="15">
      <c r="E3334" s="5"/>
    </row>
    <row r="3335" ht="15">
      <c r="E3335" s="5"/>
    </row>
    <row r="3336" ht="15">
      <c r="E3336" s="5"/>
    </row>
    <row r="3337" ht="15">
      <c r="E3337" s="5"/>
    </row>
    <row r="3338" ht="15">
      <c r="E3338" s="5"/>
    </row>
    <row r="3339" ht="15">
      <c r="E3339" s="5"/>
    </row>
    <row r="3340" ht="15">
      <c r="E3340" s="5"/>
    </row>
    <row r="3341" ht="15">
      <c r="E3341" s="5"/>
    </row>
    <row r="3342" ht="15">
      <c r="E3342" s="5"/>
    </row>
    <row r="3343" ht="15">
      <c r="E3343" s="5"/>
    </row>
    <row r="3344" ht="15">
      <c r="E3344" s="5"/>
    </row>
    <row r="3345" ht="15">
      <c r="E3345" s="5"/>
    </row>
    <row r="3346" ht="15">
      <c r="E3346" s="5"/>
    </row>
    <row r="3347" ht="15">
      <c r="E3347" s="5"/>
    </row>
    <row r="3348" ht="15">
      <c r="E3348" s="5"/>
    </row>
    <row r="3349" ht="15">
      <c r="E3349" s="5"/>
    </row>
    <row r="3350" ht="15">
      <c r="E3350" s="5"/>
    </row>
    <row r="3351" ht="15">
      <c r="E3351" s="5"/>
    </row>
    <row r="3352" ht="15">
      <c r="E3352" s="5"/>
    </row>
    <row r="3353" ht="15">
      <c r="E3353" s="5"/>
    </row>
    <row r="3354" ht="15">
      <c r="E3354" s="5"/>
    </row>
    <row r="3355" ht="15">
      <c r="E3355" s="5"/>
    </row>
    <row r="3356" ht="15">
      <c r="E3356" s="5"/>
    </row>
    <row r="3357" ht="15">
      <c r="E3357" s="5"/>
    </row>
    <row r="3358" ht="15">
      <c r="E3358" s="5"/>
    </row>
    <row r="3359" ht="15">
      <c r="E3359" s="5"/>
    </row>
    <row r="3360" ht="15">
      <c r="E3360" s="5"/>
    </row>
    <row r="3361" ht="15">
      <c r="E3361" s="5"/>
    </row>
    <row r="3362" ht="15">
      <c r="E3362" s="5"/>
    </row>
    <row r="3363" ht="15">
      <c r="E3363" s="5"/>
    </row>
    <row r="3364" ht="15">
      <c r="E3364" s="5"/>
    </row>
    <row r="3365" ht="15">
      <c r="E3365" s="5"/>
    </row>
    <row r="3366" ht="15">
      <c r="E3366" s="5"/>
    </row>
    <row r="3367" ht="15">
      <c r="E3367" s="5"/>
    </row>
    <row r="3368" ht="15">
      <c r="E3368" s="5"/>
    </row>
    <row r="3369" ht="15">
      <c r="E3369" s="5"/>
    </row>
    <row r="3370" ht="15">
      <c r="E3370" s="5"/>
    </row>
    <row r="3371" ht="15">
      <c r="E3371" s="5"/>
    </row>
    <row r="3372" ht="15">
      <c r="E3372" s="5"/>
    </row>
    <row r="3373" ht="15">
      <c r="E3373" s="5"/>
    </row>
    <row r="3374" ht="15">
      <c r="E3374" s="5"/>
    </row>
    <row r="3375" ht="15">
      <c r="E3375" s="5"/>
    </row>
    <row r="3376" ht="15">
      <c r="E3376" s="5"/>
    </row>
    <row r="3377" ht="15">
      <c r="E3377" s="5"/>
    </row>
    <row r="3378" ht="15">
      <c r="E3378" s="5"/>
    </row>
    <row r="3379" ht="15">
      <c r="E3379" s="5"/>
    </row>
    <row r="3380" ht="15">
      <c r="E3380" s="5"/>
    </row>
    <row r="3381" ht="15">
      <c r="E3381" s="5"/>
    </row>
    <row r="3382" ht="15">
      <c r="E3382" s="5"/>
    </row>
    <row r="3383" ht="15">
      <c r="E3383" s="5"/>
    </row>
    <row r="3384" ht="15">
      <c r="E3384" s="5"/>
    </row>
    <row r="3385" ht="15">
      <c r="E3385" s="5"/>
    </row>
    <row r="3386" ht="15">
      <c r="E3386" s="5"/>
    </row>
    <row r="3387" ht="15">
      <c r="E3387" s="5"/>
    </row>
    <row r="3388" ht="15">
      <c r="E3388" s="5"/>
    </row>
    <row r="3389" ht="15">
      <c r="E3389" s="5"/>
    </row>
    <row r="3390" ht="15">
      <c r="E3390" s="5"/>
    </row>
    <row r="3391" ht="15">
      <c r="E3391" s="5"/>
    </row>
    <row r="3392" ht="15">
      <c r="E3392" s="5"/>
    </row>
    <row r="3393" ht="15">
      <c r="E3393" s="5"/>
    </row>
    <row r="3394" ht="15">
      <c r="E3394" s="5"/>
    </row>
    <row r="3395" ht="15">
      <c r="E3395" s="5"/>
    </row>
    <row r="3396" ht="15">
      <c r="E3396" s="5"/>
    </row>
    <row r="3397" ht="15">
      <c r="E3397" s="5"/>
    </row>
    <row r="3398" ht="15">
      <c r="E3398" s="5"/>
    </row>
    <row r="3399" ht="15">
      <c r="E3399" s="5"/>
    </row>
    <row r="3400" ht="15">
      <c r="E3400" s="5"/>
    </row>
    <row r="3401" ht="15">
      <c r="E3401" s="5"/>
    </row>
    <row r="3402" ht="15">
      <c r="E3402" s="5"/>
    </row>
    <row r="3403" ht="15">
      <c r="E3403" s="5"/>
    </row>
    <row r="3404" ht="15">
      <c r="E3404" s="5"/>
    </row>
    <row r="3405" ht="15">
      <c r="E3405" s="5"/>
    </row>
    <row r="3406" ht="15">
      <c r="E3406" s="5"/>
    </row>
    <row r="3407" ht="15">
      <c r="E3407" s="5"/>
    </row>
    <row r="3408" ht="15">
      <c r="E3408" s="5"/>
    </row>
    <row r="3409" ht="15">
      <c r="E3409" s="5"/>
    </row>
    <row r="3410" ht="15">
      <c r="E3410" s="5"/>
    </row>
    <row r="3411" ht="15">
      <c r="E3411" s="5"/>
    </row>
    <row r="3412" ht="15">
      <c r="E3412" s="5"/>
    </row>
    <row r="3413" ht="15">
      <c r="E3413" s="5"/>
    </row>
    <row r="3414" ht="15">
      <c r="E3414" s="5"/>
    </row>
    <row r="3415" ht="15">
      <c r="E3415" s="5"/>
    </row>
    <row r="3416" ht="15">
      <c r="E3416" s="5"/>
    </row>
    <row r="3417" ht="15">
      <c r="E3417" s="5"/>
    </row>
    <row r="3418" ht="15">
      <c r="E3418" s="5"/>
    </row>
    <row r="3419" ht="15">
      <c r="E3419" s="5"/>
    </row>
    <row r="3420" ht="15">
      <c r="E3420" s="5"/>
    </row>
    <row r="3421" ht="15">
      <c r="E3421" s="5"/>
    </row>
    <row r="3422" ht="15">
      <c r="E3422" s="5"/>
    </row>
    <row r="3423" ht="15">
      <c r="E3423" s="5"/>
    </row>
    <row r="3424" ht="15">
      <c r="E3424" s="5"/>
    </row>
    <row r="3425" ht="15">
      <c r="E3425" s="5"/>
    </row>
    <row r="3426" ht="15">
      <c r="E3426" s="5"/>
    </row>
    <row r="3427" ht="15">
      <c r="E3427" s="5"/>
    </row>
    <row r="3428" ht="15">
      <c r="E3428" s="5"/>
    </row>
    <row r="3429" ht="15">
      <c r="E3429" s="5"/>
    </row>
    <row r="3430" ht="15">
      <c r="E3430" s="5"/>
    </row>
    <row r="3431" ht="15">
      <c r="E3431" s="5"/>
    </row>
    <row r="3432" ht="15">
      <c r="E3432" s="5"/>
    </row>
    <row r="3433" ht="15">
      <c r="E3433" s="5"/>
    </row>
    <row r="3434" ht="15">
      <c r="E3434" s="5"/>
    </row>
    <row r="3435" ht="15">
      <c r="E3435" s="5"/>
    </row>
    <row r="3436" ht="15">
      <c r="E3436" s="5"/>
    </row>
    <row r="3437" ht="15">
      <c r="E3437" s="5"/>
    </row>
    <row r="3438" ht="15">
      <c r="E3438" s="5"/>
    </row>
    <row r="3439" ht="15">
      <c r="E3439" s="5"/>
    </row>
    <row r="3440" ht="15">
      <c r="E3440" s="5"/>
    </row>
    <row r="3441" ht="15">
      <c r="E3441" s="5"/>
    </row>
    <row r="3442" ht="15">
      <c r="E3442" s="5"/>
    </row>
    <row r="3443" ht="15">
      <c r="E3443" s="5"/>
    </row>
    <row r="3444" ht="15">
      <c r="E3444" s="5"/>
    </row>
    <row r="3445" ht="15">
      <c r="E3445" s="5"/>
    </row>
    <row r="3446" ht="15">
      <c r="E3446" s="5"/>
    </row>
    <row r="3447" ht="15">
      <c r="E3447" s="5"/>
    </row>
    <row r="3448" ht="15">
      <c r="E3448" s="5"/>
    </row>
    <row r="3449" ht="15">
      <c r="E3449" s="5"/>
    </row>
    <row r="3450" ht="15">
      <c r="E3450" s="5"/>
    </row>
    <row r="3451" ht="15">
      <c r="E3451" s="5"/>
    </row>
    <row r="3452" ht="15">
      <c r="E3452" s="5"/>
    </row>
    <row r="3453" ht="15">
      <c r="E3453" s="5"/>
    </row>
    <row r="3454" ht="15">
      <c r="E3454" s="5"/>
    </row>
    <row r="3455" ht="15">
      <c r="E3455" s="5"/>
    </row>
    <row r="3456" ht="15">
      <c r="E3456" s="5"/>
    </row>
    <row r="3457" ht="15">
      <c r="E3457" s="5"/>
    </row>
    <row r="3458" ht="15">
      <c r="E3458" s="5"/>
    </row>
    <row r="3459" ht="15">
      <c r="E3459" s="5"/>
    </row>
    <row r="3460" ht="15">
      <c r="E3460" s="5"/>
    </row>
    <row r="3461" ht="15">
      <c r="E3461" s="5"/>
    </row>
    <row r="3462" ht="15">
      <c r="E3462" s="5"/>
    </row>
    <row r="3463" ht="15">
      <c r="E3463" s="5"/>
    </row>
    <row r="3464" ht="15">
      <c r="E3464" s="5"/>
    </row>
    <row r="3465" ht="15">
      <c r="E3465" s="5"/>
    </row>
    <row r="3466" ht="15">
      <c r="E3466" s="5"/>
    </row>
    <row r="3467" ht="15">
      <c r="E3467" s="5"/>
    </row>
    <row r="3468" ht="15">
      <c r="E3468" s="5"/>
    </row>
    <row r="3469" ht="15">
      <c r="E3469" s="5"/>
    </row>
    <row r="3470" ht="15">
      <c r="E3470" s="5"/>
    </row>
    <row r="3471" ht="15">
      <c r="E3471" s="5"/>
    </row>
    <row r="3472" ht="15">
      <c r="E3472" s="5"/>
    </row>
    <row r="3473" ht="15">
      <c r="E3473" s="5"/>
    </row>
    <row r="3474" ht="15">
      <c r="E3474" s="5"/>
    </row>
    <row r="3475" ht="15">
      <c r="E3475" s="5"/>
    </row>
    <row r="3476" ht="15">
      <c r="E3476" s="5"/>
    </row>
    <row r="3477" ht="15">
      <c r="E3477" s="5"/>
    </row>
    <row r="3478" ht="15">
      <c r="E3478" s="5"/>
    </row>
    <row r="3479" ht="15">
      <c r="E3479" s="5"/>
    </row>
    <row r="3480" ht="15">
      <c r="E3480" s="5"/>
    </row>
    <row r="3481" ht="15">
      <c r="E3481" s="5"/>
    </row>
    <row r="3482" ht="15">
      <c r="E3482" s="5"/>
    </row>
    <row r="3483" ht="15">
      <c r="E3483" s="5"/>
    </row>
    <row r="3484" ht="15">
      <c r="E3484" s="5"/>
    </row>
    <row r="3485" ht="15">
      <c r="E3485" s="5"/>
    </row>
    <row r="3486" ht="15">
      <c r="E3486" s="5"/>
    </row>
    <row r="3487" ht="15">
      <c r="E3487" s="5"/>
    </row>
    <row r="3488" ht="15">
      <c r="E3488" s="5"/>
    </row>
    <row r="3489" ht="15">
      <c r="E3489" s="5"/>
    </row>
    <row r="3490" ht="15">
      <c r="E3490" s="5"/>
    </row>
    <row r="3491" ht="15">
      <c r="E3491" s="5"/>
    </row>
    <row r="3492" ht="15">
      <c r="E3492" s="5"/>
    </row>
    <row r="3493" ht="15">
      <c r="E3493" s="5"/>
    </row>
    <row r="3494" ht="15">
      <c r="E3494" s="5"/>
    </row>
    <row r="3495" ht="15">
      <c r="E3495" s="5"/>
    </row>
    <row r="3496" ht="15">
      <c r="E3496" s="5"/>
    </row>
    <row r="3497" ht="15">
      <c r="E3497" s="5"/>
    </row>
    <row r="3498" ht="15">
      <c r="E3498" s="5"/>
    </row>
    <row r="3499" ht="15">
      <c r="E3499" s="5"/>
    </row>
    <row r="3500" ht="15">
      <c r="E3500" s="5"/>
    </row>
    <row r="3501" ht="15">
      <c r="E3501" s="5"/>
    </row>
    <row r="3502" ht="15">
      <c r="E3502" s="5"/>
    </row>
    <row r="3503" ht="15">
      <c r="E3503" s="5"/>
    </row>
    <row r="3504" ht="15">
      <c r="E3504" s="5"/>
    </row>
    <row r="3505" ht="15">
      <c r="E3505" s="5"/>
    </row>
    <row r="3506" ht="15">
      <c r="E3506" s="5"/>
    </row>
    <row r="3507" ht="15">
      <c r="E3507" s="5"/>
    </row>
    <row r="3508" ht="15">
      <c r="E3508" s="5"/>
    </row>
    <row r="3509" ht="15">
      <c r="E3509" s="5"/>
    </row>
    <row r="3510" ht="15">
      <c r="E3510" s="5"/>
    </row>
    <row r="3511" ht="15">
      <c r="E3511" s="5"/>
    </row>
    <row r="3512" ht="15">
      <c r="E3512" s="5"/>
    </row>
    <row r="3513" ht="15">
      <c r="E3513" s="5"/>
    </row>
    <row r="3514" ht="15">
      <c r="E3514" s="5"/>
    </row>
    <row r="3515" ht="15">
      <c r="E3515" s="5"/>
    </row>
    <row r="3516" ht="15">
      <c r="E3516" s="5"/>
    </row>
    <row r="3517" ht="15">
      <c r="E3517" s="5"/>
    </row>
    <row r="3518" ht="15">
      <c r="E3518" s="5"/>
    </row>
    <row r="3519" ht="15">
      <c r="E3519" s="5"/>
    </row>
    <row r="3520" ht="15">
      <c r="E3520" s="5"/>
    </row>
    <row r="3521" ht="15">
      <c r="E3521" s="5"/>
    </row>
    <row r="3522" ht="15">
      <c r="E3522" s="5"/>
    </row>
    <row r="3523" ht="15">
      <c r="E3523" s="5"/>
    </row>
    <row r="3524" ht="15">
      <c r="E3524" s="5"/>
    </row>
    <row r="3525" ht="15">
      <c r="E3525" s="5"/>
    </row>
    <row r="3526" ht="15">
      <c r="E3526" s="5"/>
    </row>
    <row r="3527" ht="15">
      <c r="E3527" s="5"/>
    </row>
    <row r="3528" ht="15">
      <c r="E3528" s="5"/>
    </row>
    <row r="3529" ht="15">
      <c r="E3529" s="5"/>
    </row>
    <row r="3530" ht="15">
      <c r="E3530" s="5"/>
    </row>
    <row r="3531" ht="15">
      <c r="E3531" s="5"/>
    </row>
    <row r="3532" ht="15">
      <c r="E3532" s="5"/>
    </row>
    <row r="3533" ht="15">
      <c r="E3533" s="5"/>
    </row>
    <row r="3534" ht="15">
      <c r="E3534" s="5"/>
    </row>
    <row r="3535" ht="15">
      <c r="E3535" s="5"/>
    </row>
    <row r="3536" ht="15">
      <c r="E3536" s="5"/>
    </row>
    <row r="3537" ht="15">
      <c r="E3537" s="5"/>
    </row>
    <row r="3538" ht="15">
      <c r="E3538" s="5"/>
    </row>
    <row r="3539" ht="15">
      <c r="E3539" s="5"/>
    </row>
    <row r="3540" ht="15">
      <c r="E3540" s="5"/>
    </row>
    <row r="3541" ht="15">
      <c r="E3541" s="5"/>
    </row>
    <row r="3542" ht="15">
      <c r="E3542" s="5"/>
    </row>
    <row r="3543" ht="15">
      <c r="E3543" s="5"/>
    </row>
    <row r="3544" ht="15">
      <c r="E3544" s="5"/>
    </row>
    <row r="3545" ht="15">
      <c r="E3545" s="5"/>
    </row>
    <row r="3546" ht="15">
      <c r="E3546" s="5"/>
    </row>
    <row r="3547" ht="15">
      <c r="E3547" s="5"/>
    </row>
    <row r="3548" ht="15">
      <c r="E3548" s="5"/>
    </row>
    <row r="3549" ht="15">
      <c r="E3549" s="5"/>
    </row>
    <row r="3550" ht="15">
      <c r="E3550" s="5"/>
    </row>
    <row r="3551" ht="15">
      <c r="E3551" s="5"/>
    </row>
    <row r="3552" ht="15">
      <c r="E3552" s="5"/>
    </row>
    <row r="3553" ht="15">
      <c r="E3553" s="5"/>
    </row>
    <row r="3554" ht="15">
      <c r="E3554" s="5"/>
    </row>
    <row r="3555" ht="15">
      <c r="E3555" s="5"/>
    </row>
    <row r="3556" ht="15">
      <c r="E3556" s="5"/>
    </row>
    <row r="3557" ht="15">
      <c r="E3557" s="5"/>
    </row>
    <row r="3558" ht="15">
      <c r="E3558" s="5"/>
    </row>
    <row r="3559" ht="15">
      <c r="E3559" s="5"/>
    </row>
    <row r="3560" ht="15">
      <c r="E3560" s="5"/>
    </row>
    <row r="3561" ht="15">
      <c r="E3561" s="5"/>
    </row>
    <row r="3562" ht="15">
      <c r="E3562" s="5"/>
    </row>
    <row r="3563" ht="15">
      <c r="E3563" s="5"/>
    </row>
    <row r="3564" ht="15">
      <c r="E3564" s="5"/>
    </row>
    <row r="3565" ht="15">
      <c r="E3565" s="5"/>
    </row>
    <row r="3566" ht="15">
      <c r="E3566" s="5"/>
    </row>
    <row r="3567" ht="15">
      <c r="E3567" s="5"/>
    </row>
    <row r="3568" ht="15">
      <c r="E3568" s="5"/>
    </row>
    <row r="3569" ht="15">
      <c r="E3569" s="5"/>
    </row>
    <row r="3570" ht="15">
      <c r="E3570" s="5"/>
    </row>
    <row r="3571" ht="15">
      <c r="E3571" s="5"/>
    </row>
    <row r="3572" ht="15">
      <c r="E3572" s="5"/>
    </row>
    <row r="3573" ht="15">
      <c r="E3573" s="5"/>
    </row>
    <row r="3574" ht="15">
      <c r="E3574" s="5"/>
    </row>
    <row r="3575" ht="15">
      <c r="E3575" s="5"/>
    </row>
    <row r="3576" ht="15">
      <c r="E3576" s="5"/>
    </row>
    <row r="3577" ht="15">
      <c r="E3577" s="5"/>
    </row>
    <row r="3578" ht="15">
      <c r="E3578" s="5"/>
    </row>
    <row r="3579" ht="15">
      <c r="E3579" s="5"/>
    </row>
    <row r="3580" ht="15">
      <c r="E3580" s="5"/>
    </row>
    <row r="3581" ht="15">
      <c r="E3581" s="5"/>
    </row>
    <row r="3582" ht="15">
      <c r="E3582" s="5"/>
    </row>
    <row r="3583" ht="15">
      <c r="E3583" s="5"/>
    </row>
    <row r="3584" ht="15">
      <c r="E3584" s="5"/>
    </row>
    <row r="3585" ht="15">
      <c r="E3585" s="5"/>
    </row>
    <row r="3586" ht="15">
      <c r="E3586" s="5"/>
    </row>
    <row r="3587" ht="15">
      <c r="E3587" s="5"/>
    </row>
    <row r="3588" ht="15">
      <c r="E3588" s="5"/>
    </row>
    <row r="3589" ht="15">
      <c r="E3589" s="5"/>
    </row>
    <row r="3590" ht="15">
      <c r="E3590" s="5"/>
    </row>
    <row r="3591" ht="15">
      <c r="E3591" s="5"/>
    </row>
    <row r="3592" ht="15">
      <c r="E3592" s="5"/>
    </row>
    <row r="3593" ht="15">
      <c r="E3593" s="5"/>
    </row>
    <row r="3594" ht="15">
      <c r="E3594" s="5"/>
    </row>
    <row r="3595" ht="15">
      <c r="E3595" s="5"/>
    </row>
    <row r="3596" ht="15">
      <c r="E3596" s="5"/>
    </row>
    <row r="3597" ht="15">
      <c r="E3597" s="5"/>
    </row>
    <row r="3598" ht="15">
      <c r="E3598" s="5"/>
    </row>
    <row r="3599" ht="15">
      <c r="E3599" s="5"/>
    </row>
    <row r="3600" ht="15">
      <c r="E3600" s="5"/>
    </row>
    <row r="3601" ht="15">
      <c r="E3601" s="5"/>
    </row>
    <row r="3602" ht="15">
      <c r="E3602" s="5"/>
    </row>
    <row r="3603" ht="15">
      <c r="E3603" s="5"/>
    </row>
    <row r="3604" ht="15">
      <c r="E3604" s="5"/>
    </row>
    <row r="3605" ht="15">
      <c r="E3605" s="5"/>
    </row>
    <row r="3606" ht="15">
      <c r="E3606" s="5"/>
    </row>
    <row r="3607" ht="15">
      <c r="E3607" s="5"/>
    </row>
    <row r="3608" ht="15">
      <c r="E3608" s="5"/>
    </row>
    <row r="3609" ht="15">
      <c r="E3609" s="5"/>
    </row>
    <row r="3610" ht="15">
      <c r="E3610" s="5"/>
    </row>
    <row r="3611" ht="15">
      <c r="E3611" s="5"/>
    </row>
    <row r="3612" ht="15">
      <c r="E3612" s="5"/>
    </row>
    <row r="3613" ht="15">
      <c r="E3613" s="5"/>
    </row>
    <row r="3614" ht="15">
      <c r="E3614" s="5"/>
    </row>
    <row r="3615" ht="15">
      <c r="E3615" s="5"/>
    </row>
    <row r="3616" ht="15">
      <c r="E3616" s="5"/>
    </row>
    <row r="3617" ht="15">
      <c r="E3617" s="5"/>
    </row>
    <row r="3618" ht="15">
      <c r="E3618" s="5"/>
    </row>
    <row r="3619" ht="15">
      <c r="E3619" s="5"/>
    </row>
    <row r="3620" ht="15">
      <c r="E3620" s="5"/>
    </row>
    <row r="3621" ht="15">
      <c r="E3621" s="5"/>
    </row>
    <row r="3622" ht="15">
      <c r="E3622" s="5"/>
    </row>
    <row r="3623" ht="15">
      <c r="E3623" s="5"/>
    </row>
    <row r="3624" ht="15">
      <c r="E3624" s="5"/>
    </row>
    <row r="3625" ht="15">
      <c r="E3625" s="5"/>
    </row>
    <row r="3626" ht="15">
      <c r="E3626" s="5"/>
    </row>
    <row r="3627" ht="15">
      <c r="E3627" s="5"/>
    </row>
    <row r="3628" ht="15">
      <c r="E3628" s="5"/>
    </row>
    <row r="3629" ht="15">
      <c r="E3629" s="5"/>
    </row>
    <row r="3630" ht="15">
      <c r="E3630" s="5"/>
    </row>
    <row r="3631" ht="15">
      <c r="E3631" s="5"/>
    </row>
    <row r="3632" ht="15">
      <c r="E3632" s="5"/>
    </row>
    <row r="3633" ht="15">
      <c r="E3633" s="5"/>
    </row>
    <row r="3634" ht="15">
      <c r="E3634" s="5"/>
    </row>
    <row r="3635" ht="15">
      <c r="E3635" s="5"/>
    </row>
    <row r="3636" ht="15">
      <c r="E3636" s="5"/>
    </row>
    <row r="3637" ht="15">
      <c r="E3637" s="5"/>
    </row>
    <row r="3638" ht="15">
      <c r="E3638" s="5"/>
    </row>
    <row r="3639" ht="15">
      <c r="E3639" s="5"/>
    </row>
    <row r="3640" ht="15">
      <c r="E3640" s="5"/>
    </row>
    <row r="3641" ht="15">
      <c r="E3641" s="5"/>
    </row>
    <row r="3642" ht="15">
      <c r="E3642" s="5"/>
    </row>
    <row r="3643" ht="15">
      <c r="E3643" s="5"/>
    </row>
    <row r="3644" ht="15">
      <c r="E3644" s="5"/>
    </row>
    <row r="3645" ht="15">
      <c r="E3645" s="5"/>
    </row>
    <row r="3646" ht="15">
      <c r="E3646" s="5"/>
    </row>
    <row r="3647" ht="15">
      <c r="E3647" s="5"/>
    </row>
    <row r="3648" ht="15">
      <c r="E3648" s="5"/>
    </row>
    <row r="3649" ht="15">
      <c r="E3649" s="5"/>
    </row>
    <row r="3650" ht="15">
      <c r="E3650" s="5"/>
    </row>
    <row r="3651" ht="15">
      <c r="E3651" s="5"/>
    </row>
    <row r="3652" ht="15">
      <c r="E3652" s="5"/>
    </row>
    <row r="3653" ht="15">
      <c r="E3653" s="5"/>
    </row>
    <row r="3654" ht="15">
      <c r="E3654" s="5"/>
    </row>
    <row r="3655" ht="15">
      <c r="E3655" s="5"/>
    </row>
    <row r="3656" ht="15">
      <c r="E3656" s="5"/>
    </row>
    <row r="3657" ht="15">
      <c r="E3657" s="5"/>
    </row>
    <row r="3658" ht="15">
      <c r="E3658" s="5"/>
    </row>
    <row r="3659" ht="15">
      <c r="E3659" s="5"/>
    </row>
    <row r="3660" ht="15">
      <c r="E3660" s="5"/>
    </row>
    <row r="3661" ht="15">
      <c r="E3661" s="5"/>
    </row>
    <row r="3662" ht="15">
      <c r="E3662" s="5"/>
    </row>
    <row r="3663" ht="15">
      <c r="E3663" s="5"/>
    </row>
    <row r="3664" ht="15">
      <c r="E3664" s="5"/>
    </row>
    <row r="3665" ht="15">
      <c r="E3665" s="5"/>
    </row>
    <row r="3666" ht="15">
      <c r="E3666" s="5"/>
    </row>
    <row r="3667" ht="15">
      <c r="E3667" s="5"/>
    </row>
    <row r="3668" ht="15">
      <c r="E3668" s="5"/>
    </row>
    <row r="3669" ht="15">
      <c r="E3669" s="5"/>
    </row>
    <row r="3670" ht="15">
      <c r="E3670" s="5"/>
    </row>
    <row r="3671" ht="15">
      <c r="E3671" s="5"/>
    </row>
    <row r="3672" ht="15">
      <c r="E3672" s="5"/>
    </row>
    <row r="3673" ht="15">
      <c r="E3673" s="5"/>
    </row>
    <row r="3674" ht="15">
      <c r="E3674" s="5"/>
    </row>
    <row r="3675" ht="15">
      <c r="E3675" s="5"/>
    </row>
    <row r="3676" ht="15">
      <c r="E3676" s="5"/>
    </row>
    <row r="3677" ht="15">
      <c r="E3677" s="5"/>
    </row>
    <row r="3678" ht="15">
      <c r="E3678" s="5"/>
    </row>
    <row r="3679" ht="15">
      <c r="E3679" s="5"/>
    </row>
    <row r="3680" ht="15">
      <c r="E3680" s="5"/>
    </row>
    <row r="3681" ht="15">
      <c r="E3681" s="5"/>
    </row>
    <row r="3682" ht="15">
      <c r="E3682" s="5"/>
    </row>
    <row r="3683" ht="15">
      <c r="E3683" s="5"/>
    </row>
    <row r="3684" ht="15">
      <c r="E3684" s="5"/>
    </row>
    <row r="3685" ht="15">
      <c r="E3685" s="5"/>
    </row>
    <row r="3686" ht="15">
      <c r="E3686" s="5"/>
    </row>
    <row r="3687" ht="15">
      <c r="E3687" s="5"/>
    </row>
    <row r="3688" ht="15">
      <c r="E3688" s="5"/>
    </row>
    <row r="3689" ht="15">
      <c r="E3689" s="5"/>
    </row>
    <row r="3690" ht="15">
      <c r="E3690" s="5"/>
    </row>
    <row r="3691" ht="15">
      <c r="E3691" s="5"/>
    </row>
    <row r="3692" ht="15">
      <c r="E3692" s="5"/>
    </row>
    <row r="3693" ht="15">
      <c r="E3693" s="5"/>
    </row>
    <row r="3694" ht="15">
      <c r="E3694" s="5"/>
    </row>
    <row r="3695" ht="15">
      <c r="E3695" s="5"/>
    </row>
    <row r="3696" ht="15">
      <c r="E3696" s="5"/>
    </row>
    <row r="3697" ht="15">
      <c r="E3697" s="5"/>
    </row>
    <row r="3698" ht="15">
      <c r="E3698" s="5"/>
    </row>
    <row r="3699" ht="15">
      <c r="E3699" s="5"/>
    </row>
    <row r="3700" ht="15">
      <c r="E3700" s="5"/>
    </row>
    <row r="3701" ht="15">
      <c r="E3701" s="5"/>
    </row>
    <row r="3702" ht="15">
      <c r="E3702" s="5"/>
    </row>
    <row r="3703" ht="15">
      <c r="E3703" s="5"/>
    </row>
    <row r="3704" ht="15">
      <c r="E3704" s="5"/>
    </row>
    <row r="3705" ht="15">
      <c r="E3705" s="5"/>
    </row>
    <row r="3706" ht="15">
      <c r="E3706" s="5"/>
    </row>
    <row r="3707" ht="15">
      <c r="E3707" s="5"/>
    </row>
    <row r="3708" ht="15">
      <c r="E3708" s="5"/>
    </row>
    <row r="3709" ht="15">
      <c r="E3709" s="5"/>
    </row>
    <row r="3710" ht="15">
      <c r="E3710" s="5"/>
    </row>
    <row r="3711" ht="15">
      <c r="E3711" s="5"/>
    </row>
    <row r="3712" ht="15">
      <c r="E3712" s="5"/>
    </row>
    <row r="3713" ht="15">
      <c r="E3713" s="5"/>
    </row>
    <row r="3714" ht="15">
      <c r="E3714" s="5"/>
    </row>
    <row r="3715" ht="15">
      <c r="E3715" s="5"/>
    </row>
    <row r="3716" ht="15">
      <c r="E3716" s="5"/>
    </row>
    <row r="3717" ht="15">
      <c r="E3717" s="5"/>
    </row>
    <row r="3718" ht="15">
      <c r="E3718" s="5"/>
    </row>
    <row r="3719" ht="15">
      <c r="E3719" s="5"/>
    </row>
    <row r="3720" ht="15">
      <c r="E3720" s="5"/>
    </row>
    <row r="3721" ht="15">
      <c r="E3721" s="5"/>
    </row>
    <row r="3722" ht="15">
      <c r="E3722" s="5"/>
    </row>
    <row r="3723" ht="15">
      <c r="E3723" s="5"/>
    </row>
    <row r="3724" ht="15">
      <c r="E3724" s="5"/>
    </row>
    <row r="3725" ht="15">
      <c r="E3725" s="5"/>
    </row>
    <row r="3726" ht="15">
      <c r="E3726" s="5"/>
    </row>
    <row r="3727" ht="15">
      <c r="E3727" s="5"/>
    </row>
    <row r="3728" ht="15">
      <c r="E3728" s="5"/>
    </row>
    <row r="3729" ht="15">
      <c r="E3729" s="5"/>
    </row>
    <row r="3730" ht="15">
      <c r="E3730" s="5"/>
    </row>
    <row r="3731" ht="15">
      <c r="E3731" s="5"/>
    </row>
    <row r="3732" ht="15">
      <c r="E3732" s="5"/>
    </row>
    <row r="3733" ht="15">
      <c r="E3733" s="5"/>
    </row>
    <row r="3734" ht="15">
      <c r="E3734" s="5"/>
    </row>
    <row r="3735" ht="15">
      <c r="E3735" s="5"/>
    </row>
    <row r="3736" ht="15">
      <c r="E3736" s="5"/>
    </row>
    <row r="3737" ht="15">
      <c r="E3737" s="5"/>
    </row>
    <row r="3738" ht="15">
      <c r="E3738" s="5"/>
    </row>
    <row r="3739" ht="15">
      <c r="E3739" s="5"/>
    </row>
    <row r="3740" ht="15">
      <c r="E3740" s="5"/>
    </row>
    <row r="3741" ht="15">
      <c r="E3741" s="5"/>
    </row>
    <row r="3742" ht="15">
      <c r="E3742" s="5"/>
    </row>
    <row r="3743" ht="15">
      <c r="E3743" s="5"/>
    </row>
    <row r="3744" ht="15">
      <c r="E3744" s="5"/>
    </row>
    <row r="3745" ht="15">
      <c r="E3745" s="5"/>
    </row>
    <row r="3746" ht="15">
      <c r="E3746" s="5"/>
    </row>
    <row r="3747" ht="15">
      <c r="E3747" s="5"/>
    </row>
    <row r="3748" ht="15">
      <c r="E3748" s="5"/>
    </row>
    <row r="3749" ht="15">
      <c r="E3749" s="5"/>
    </row>
    <row r="3750" ht="15">
      <c r="E3750" s="5"/>
    </row>
    <row r="3751" ht="15">
      <c r="E3751" s="5"/>
    </row>
    <row r="3752" ht="15">
      <c r="E3752" s="5"/>
    </row>
    <row r="3753" ht="15">
      <c r="E3753" s="5"/>
    </row>
    <row r="3754" ht="15">
      <c r="E3754" s="5"/>
    </row>
    <row r="3755" ht="15">
      <c r="E3755" s="5"/>
    </row>
    <row r="3756" ht="15">
      <c r="E3756" s="5"/>
    </row>
    <row r="3757" ht="15">
      <c r="E3757" s="5"/>
    </row>
    <row r="3758" ht="15">
      <c r="E3758" s="5"/>
    </row>
    <row r="3759" ht="15">
      <c r="E3759" s="5"/>
    </row>
    <row r="3760" ht="15">
      <c r="E3760" s="5"/>
    </row>
    <row r="3761" ht="15">
      <c r="E3761" s="5"/>
    </row>
    <row r="3762" ht="15">
      <c r="E3762" s="5"/>
    </row>
    <row r="3763" ht="15">
      <c r="E3763" s="5"/>
    </row>
    <row r="3764" ht="15">
      <c r="E3764" s="5"/>
    </row>
    <row r="3765" ht="15">
      <c r="E3765" s="5"/>
    </row>
    <row r="3766" ht="15">
      <c r="E3766" s="5"/>
    </row>
    <row r="3767" ht="15">
      <c r="E3767" s="5"/>
    </row>
    <row r="3768" ht="15">
      <c r="E3768" s="5"/>
    </row>
    <row r="3769" ht="15">
      <c r="E3769" s="5"/>
    </row>
    <row r="3770" ht="15">
      <c r="E3770" s="5"/>
    </row>
    <row r="3771" ht="15">
      <c r="E3771" s="5"/>
    </row>
    <row r="3772" ht="15">
      <c r="E3772" s="5"/>
    </row>
    <row r="3773" ht="15">
      <c r="E3773" s="5"/>
    </row>
    <row r="3774" ht="15">
      <c r="E3774" s="5"/>
    </row>
    <row r="3775" ht="15">
      <c r="E3775" s="5"/>
    </row>
    <row r="3776" ht="15">
      <c r="E3776" s="5"/>
    </row>
    <row r="3777" ht="15">
      <c r="E3777" s="5"/>
    </row>
    <row r="3778" ht="15">
      <c r="E3778" s="5"/>
    </row>
    <row r="3779" ht="15">
      <c r="E3779" s="5"/>
    </row>
    <row r="3780" ht="15">
      <c r="E3780" s="5"/>
    </row>
    <row r="3781" ht="15">
      <c r="E3781" s="5"/>
    </row>
    <row r="3782" ht="15">
      <c r="E3782" s="5"/>
    </row>
    <row r="3783" ht="15">
      <c r="E3783" s="5"/>
    </row>
    <row r="3784" ht="15">
      <c r="E3784" s="5"/>
    </row>
    <row r="3785" ht="15">
      <c r="E3785" s="5"/>
    </row>
    <row r="3786" ht="15">
      <c r="E3786" s="5"/>
    </row>
    <row r="3787" ht="15">
      <c r="E3787" s="5"/>
    </row>
    <row r="3788" ht="15">
      <c r="E3788" s="5"/>
    </row>
    <row r="3789" ht="15">
      <c r="E3789" s="5"/>
    </row>
    <row r="3790" ht="15">
      <c r="E3790" s="5"/>
    </row>
    <row r="3791" ht="15">
      <c r="E3791" s="5"/>
    </row>
    <row r="3792" ht="15">
      <c r="E3792" s="5"/>
    </row>
    <row r="3793" ht="15">
      <c r="E3793" s="5"/>
    </row>
    <row r="3794" ht="15">
      <c r="E3794" s="5"/>
    </row>
    <row r="3795" ht="15">
      <c r="E3795" s="5"/>
    </row>
    <row r="3796" ht="15">
      <c r="E3796" s="5"/>
    </row>
    <row r="3797" ht="15">
      <c r="E3797" s="5"/>
    </row>
    <row r="3798" ht="15">
      <c r="E3798" s="5"/>
    </row>
    <row r="3799" ht="15">
      <c r="E3799" s="5"/>
    </row>
    <row r="3800" ht="15">
      <c r="E3800" s="5"/>
    </row>
    <row r="3801" ht="15">
      <c r="E3801" s="5"/>
    </row>
    <row r="3802" ht="15">
      <c r="E3802" s="5"/>
    </row>
    <row r="3803" ht="15">
      <c r="E3803" s="5"/>
    </row>
    <row r="3804" ht="15">
      <c r="E3804" s="5"/>
    </row>
    <row r="3805" ht="15">
      <c r="E3805" s="5"/>
    </row>
    <row r="3806" ht="15">
      <c r="E3806" s="5"/>
    </row>
    <row r="3807" ht="15">
      <c r="E3807" s="5"/>
    </row>
    <row r="3808" ht="15">
      <c r="E3808" s="5"/>
    </row>
    <row r="3809" ht="15">
      <c r="E3809" s="5"/>
    </row>
    <row r="3810" ht="15">
      <c r="E3810" s="5"/>
    </row>
    <row r="3811" ht="15">
      <c r="E3811" s="5"/>
    </row>
    <row r="3812" ht="15">
      <c r="E3812" s="5"/>
    </row>
    <row r="3813" ht="15">
      <c r="E3813" s="5"/>
    </row>
    <row r="3814" ht="15">
      <c r="E3814" s="5"/>
    </row>
    <row r="3815" ht="15">
      <c r="E3815" s="5"/>
    </row>
    <row r="3816" ht="15">
      <c r="E3816" s="5"/>
    </row>
    <row r="3817" ht="15">
      <c r="E3817" s="5"/>
    </row>
    <row r="3818" ht="15">
      <c r="E3818" s="5"/>
    </row>
    <row r="3819" ht="15">
      <c r="E3819" s="5"/>
    </row>
    <row r="3820" ht="15">
      <c r="E3820" s="5"/>
    </row>
    <row r="3821" ht="15">
      <c r="E3821" s="5"/>
    </row>
    <row r="3822" ht="15">
      <c r="E3822" s="5"/>
    </row>
    <row r="3823" ht="15">
      <c r="E3823" s="5"/>
    </row>
    <row r="3824" ht="15">
      <c r="E3824" s="5"/>
    </row>
    <row r="3825" ht="15">
      <c r="E3825" s="5"/>
    </row>
    <row r="3826" ht="15">
      <c r="E3826" s="5"/>
    </row>
    <row r="3827" ht="15">
      <c r="E3827" s="5"/>
    </row>
    <row r="3828" ht="15">
      <c r="E3828" s="5"/>
    </row>
    <row r="3829" ht="15">
      <c r="E3829" s="5"/>
    </row>
    <row r="3830" ht="15">
      <c r="E3830" s="5"/>
    </row>
    <row r="3831" ht="15">
      <c r="E3831" s="5"/>
    </row>
    <row r="3832" ht="15">
      <c r="E3832" s="5"/>
    </row>
    <row r="3833" ht="15">
      <c r="E3833" s="5"/>
    </row>
    <row r="3834" ht="15">
      <c r="E3834" s="5"/>
    </row>
    <row r="3835" ht="15">
      <c r="E3835" s="5"/>
    </row>
    <row r="3836" ht="15">
      <c r="E3836" s="5"/>
    </row>
    <row r="3837" ht="15">
      <c r="E3837" s="5"/>
    </row>
    <row r="3838" ht="15">
      <c r="E3838" s="5"/>
    </row>
    <row r="3839" ht="15">
      <c r="E3839" s="5"/>
    </row>
    <row r="3840" ht="15">
      <c r="E3840" s="5"/>
    </row>
    <row r="3841" ht="15">
      <c r="E3841" s="5"/>
    </row>
    <row r="3842" ht="15">
      <c r="E3842" s="5"/>
    </row>
    <row r="3843" ht="15">
      <c r="E3843" s="5"/>
    </row>
    <row r="3844" ht="15">
      <c r="E3844" s="5"/>
    </row>
    <row r="3845" ht="15">
      <c r="E3845" s="5"/>
    </row>
    <row r="3846" ht="15">
      <c r="E3846" s="5"/>
    </row>
    <row r="3847" ht="15">
      <c r="E3847" s="5"/>
    </row>
    <row r="3848" ht="15">
      <c r="E3848" s="5"/>
    </row>
    <row r="3849" ht="15">
      <c r="E3849" s="5"/>
    </row>
    <row r="3850" ht="15">
      <c r="E3850" s="5"/>
    </row>
    <row r="3851" ht="15">
      <c r="E3851" s="5"/>
    </row>
    <row r="3852" ht="15">
      <c r="E3852" s="5"/>
    </row>
    <row r="3853" ht="15">
      <c r="E3853" s="5"/>
    </row>
    <row r="3854" ht="15">
      <c r="E3854" s="5"/>
    </row>
    <row r="3855" ht="15">
      <c r="E3855" s="5"/>
    </row>
    <row r="3856" ht="15">
      <c r="E3856" s="5"/>
    </row>
    <row r="3857" ht="15">
      <c r="E3857" s="5"/>
    </row>
    <row r="3858" ht="15">
      <c r="E3858" s="5"/>
    </row>
    <row r="3859" ht="15">
      <c r="E3859" s="5"/>
    </row>
    <row r="3860" ht="15">
      <c r="E3860" s="5"/>
    </row>
    <row r="3861" ht="15">
      <c r="E3861" s="5"/>
    </row>
    <row r="3862" ht="15">
      <c r="E3862" s="5"/>
    </row>
    <row r="3863" ht="15">
      <c r="E3863" s="5"/>
    </row>
    <row r="3864" ht="15">
      <c r="E3864" s="5"/>
    </row>
    <row r="3865" ht="15">
      <c r="E3865" s="5"/>
    </row>
    <row r="3866" ht="15">
      <c r="E3866" s="5"/>
    </row>
    <row r="3867" ht="15">
      <c r="E3867" s="5"/>
    </row>
    <row r="3868" ht="15">
      <c r="E3868" s="5"/>
    </row>
    <row r="3869" ht="15">
      <c r="E3869" s="5"/>
    </row>
    <row r="3870" ht="15">
      <c r="E3870" s="5"/>
    </row>
    <row r="3871" ht="15">
      <c r="E3871" s="5"/>
    </row>
    <row r="3872" ht="15">
      <c r="E3872" s="5"/>
    </row>
    <row r="3873" ht="15">
      <c r="E3873" s="5"/>
    </row>
    <row r="3874" ht="15">
      <c r="E3874" s="5"/>
    </row>
    <row r="3875" ht="15">
      <c r="E3875" s="5"/>
    </row>
    <row r="3876" ht="15">
      <c r="E3876" s="5"/>
    </row>
    <row r="3877" ht="15">
      <c r="E3877" s="5"/>
    </row>
    <row r="3878" ht="15">
      <c r="E3878" s="5"/>
    </row>
    <row r="3879" ht="15">
      <c r="E3879" s="5"/>
    </row>
    <row r="3880" ht="15">
      <c r="E3880" s="5"/>
    </row>
    <row r="3881" ht="15">
      <c r="E3881" s="5"/>
    </row>
    <row r="3882" ht="15">
      <c r="E3882" s="5"/>
    </row>
    <row r="3883" ht="15">
      <c r="E3883" s="5"/>
    </row>
    <row r="3884" ht="15">
      <c r="E3884" s="5"/>
    </row>
    <row r="3885" ht="15">
      <c r="E3885" s="5"/>
    </row>
    <row r="3886" ht="15">
      <c r="E3886" s="5"/>
    </row>
    <row r="3887" ht="15">
      <c r="E3887" s="5"/>
    </row>
    <row r="3888" ht="15">
      <c r="E3888" s="5"/>
    </row>
    <row r="3889" ht="15">
      <c r="E3889" s="5"/>
    </row>
    <row r="3890" ht="15">
      <c r="E3890" s="5"/>
    </row>
    <row r="3891" ht="15">
      <c r="E3891" s="5"/>
    </row>
    <row r="3892" ht="15">
      <c r="E3892" s="5"/>
    </row>
    <row r="3893" ht="15">
      <c r="E3893" s="5"/>
    </row>
    <row r="3894" ht="15">
      <c r="E3894" s="5"/>
    </row>
    <row r="3895" ht="15">
      <c r="E3895" s="5"/>
    </row>
    <row r="3896" ht="15">
      <c r="E3896" s="5"/>
    </row>
    <row r="3897" ht="15">
      <c r="E3897" s="5"/>
    </row>
    <row r="3898" ht="15">
      <c r="E3898" s="5"/>
    </row>
    <row r="3899" ht="15">
      <c r="E3899" s="5"/>
    </row>
    <row r="3900" ht="15">
      <c r="E3900" s="5"/>
    </row>
    <row r="3901" ht="15">
      <c r="E3901" s="5"/>
    </row>
    <row r="3902" ht="15">
      <c r="E3902" s="5"/>
    </row>
    <row r="3903" ht="15">
      <c r="E3903" s="5"/>
    </row>
    <row r="3904" ht="15">
      <c r="E3904" s="5"/>
    </row>
    <row r="3905" ht="15">
      <c r="E3905" s="5"/>
    </row>
    <row r="3906" ht="15">
      <c r="E3906" s="5"/>
    </row>
    <row r="3907" ht="15">
      <c r="E3907" s="5"/>
    </row>
    <row r="3908" ht="15">
      <c r="E3908" s="5"/>
    </row>
    <row r="3909" ht="15">
      <c r="E3909" s="5"/>
    </row>
    <row r="3910" ht="15">
      <c r="E3910" s="5"/>
    </row>
    <row r="3911" ht="15">
      <c r="E3911" s="5"/>
    </row>
    <row r="3912" ht="15">
      <c r="E3912" s="5"/>
    </row>
    <row r="3913" ht="15">
      <c r="E3913" s="5"/>
    </row>
    <row r="3914" ht="15">
      <c r="E3914" s="5"/>
    </row>
    <row r="3915" ht="15">
      <c r="E3915" s="5"/>
    </row>
    <row r="3916" ht="15">
      <c r="E3916" s="5"/>
    </row>
    <row r="3917" ht="15">
      <c r="E3917" s="5"/>
    </row>
    <row r="3918" ht="15">
      <c r="E3918" s="5"/>
    </row>
    <row r="3919" ht="15">
      <c r="E3919" s="5"/>
    </row>
    <row r="3920" ht="15">
      <c r="E3920" s="5"/>
    </row>
    <row r="3921" ht="15">
      <c r="E3921" s="5"/>
    </row>
    <row r="3922" ht="15">
      <c r="E3922" s="5"/>
    </row>
    <row r="3923" ht="15">
      <c r="E3923" s="5"/>
    </row>
    <row r="3924" ht="15">
      <c r="E3924" s="5"/>
    </row>
    <row r="3925" ht="15">
      <c r="E3925" s="5"/>
    </row>
    <row r="3926" ht="15">
      <c r="E3926" s="5"/>
    </row>
    <row r="3927" ht="15">
      <c r="E3927" s="5"/>
    </row>
    <row r="3928" ht="15">
      <c r="E3928" s="5"/>
    </row>
    <row r="3929" ht="15">
      <c r="E3929" s="5"/>
    </row>
    <row r="3930" ht="15">
      <c r="E3930" s="5"/>
    </row>
    <row r="3931" ht="15">
      <c r="E3931" s="5"/>
    </row>
    <row r="3932" ht="15">
      <c r="E3932" s="5"/>
    </row>
    <row r="3933" ht="15">
      <c r="E3933" s="5"/>
    </row>
    <row r="3934" ht="15">
      <c r="E3934" s="5"/>
    </row>
    <row r="3935" ht="15">
      <c r="E3935" s="5"/>
    </row>
    <row r="3936" ht="15">
      <c r="E3936" s="5"/>
    </row>
    <row r="3937" ht="15">
      <c r="E3937" s="5"/>
    </row>
    <row r="3938" ht="15">
      <c r="E3938" s="5"/>
    </row>
    <row r="3939" ht="15">
      <c r="E3939" s="5"/>
    </row>
    <row r="3940" ht="15">
      <c r="E3940" s="5"/>
    </row>
    <row r="3941" ht="15">
      <c r="E3941" s="5"/>
    </row>
    <row r="3942" ht="15">
      <c r="E3942" s="5"/>
    </row>
    <row r="3943" ht="15">
      <c r="E3943" s="5"/>
    </row>
    <row r="3944" ht="15">
      <c r="E3944" s="5"/>
    </row>
    <row r="3945" ht="15">
      <c r="E3945" s="5"/>
    </row>
    <row r="3946" ht="15">
      <c r="E3946" s="5"/>
    </row>
    <row r="3947" ht="15">
      <c r="E3947" s="5"/>
    </row>
    <row r="3948" ht="15">
      <c r="E3948" s="5"/>
    </row>
    <row r="3949" ht="15">
      <c r="E3949" s="5"/>
    </row>
    <row r="3950" ht="15">
      <c r="E3950" s="5"/>
    </row>
    <row r="3951" ht="15">
      <c r="E3951" s="5"/>
    </row>
    <row r="3952" ht="15">
      <c r="E3952" s="5"/>
    </row>
    <row r="3953" ht="15">
      <c r="E3953" s="5"/>
    </row>
    <row r="3954" ht="15">
      <c r="E3954" s="5"/>
    </row>
    <row r="3955" ht="15">
      <c r="E3955" s="5"/>
    </row>
    <row r="3956" ht="15">
      <c r="E3956" s="5"/>
    </row>
    <row r="3957" ht="15">
      <c r="E3957" s="5"/>
    </row>
    <row r="3958" ht="15">
      <c r="E3958" s="5"/>
    </row>
    <row r="3959" ht="15">
      <c r="E3959" s="5"/>
    </row>
    <row r="3960" ht="15">
      <c r="E3960" s="5"/>
    </row>
    <row r="3961" ht="15">
      <c r="E3961" s="5"/>
    </row>
    <row r="3962" ht="15">
      <c r="E3962" s="5"/>
    </row>
    <row r="3963" ht="15">
      <c r="E3963" s="5"/>
    </row>
    <row r="3964" ht="15">
      <c r="E3964" s="5"/>
    </row>
    <row r="3965" ht="15">
      <c r="E3965" s="5"/>
    </row>
    <row r="3966" ht="15">
      <c r="E3966" s="5"/>
    </row>
    <row r="3967" ht="15">
      <c r="E3967" s="5"/>
    </row>
    <row r="3968" ht="15">
      <c r="E3968" s="5"/>
    </row>
    <row r="3969" ht="15">
      <c r="E3969" s="5"/>
    </row>
    <row r="3970" ht="15">
      <c r="E3970" s="5"/>
    </row>
    <row r="3971" ht="15">
      <c r="E3971" s="5"/>
    </row>
    <row r="3972" ht="15">
      <c r="E3972" s="5"/>
    </row>
    <row r="3973" ht="15">
      <c r="E3973" s="5"/>
    </row>
    <row r="3974" ht="15">
      <c r="E3974" s="5"/>
    </row>
    <row r="3975" ht="15">
      <c r="E3975" s="5"/>
    </row>
    <row r="3976" ht="15">
      <c r="E3976" s="5"/>
    </row>
    <row r="3977" ht="15">
      <c r="E3977" s="5"/>
    </row>
    <row r="3978" ht="15">
      <c r="E3978" s="5"/>
    </row>
    <row r="3979" ht="15">
      <c r="E3979" s="5"/>
    </row>
    <row r="3980" ht="15">
      <c r="E3980" s="5"/>
    </row>
    <row r="3981" ht="15">
      <c r="E3981" s="5"/>
    </row>
    <row r="3982" ht="15">
      <c r="E3982" s="5"/>
    </row>
    <row r="3983" ht="15">
      <c r="E3983" s="5"/>
    </row>
    <row r="3984" ht="15">
      <c r="E3984" s="5"/>
    </row>
    <row r="3985" ht="15">
      <c r="E3985" s="5"/>
    </row>
    <row r="3986" ht="15">
      <c r="E3986" s="5"/>
    </row>
    <row r="3987" ht="15">
      <c r="E3987" s="5"/>
    </row>
    <row r="3988" ht="15">
      <c r="E3988" s="5"/>
    </row>
    <row r="3989" ht="15">
      <c r="E3989" s="5"/>
    </row>
    <row r="3990" ht="15">
      <c r="E3990" s="5"/>
    </row>
    <row r="3991" ht="15">
      <c r="E3991" s="5"/>
    </row>
    <row r="3992" ht="15">
      <c r="E3992" s="5"/>
    </row>
    <row r="3993" ht="15">
      <c r="E3993" s="5"/>
    </row>
    <row r="3994" ht="15">
      <c r="E3994" s="5"/>
    </row>
    <row r="3995" ht="15">
      <c r="E3995" s="5"/>
    </row>
    <row r="3996" ht="15">
      <c r="E3996" s="5"/>
    </row>
    <row r="3997" ht="15">
      <c r="E3997" s="5"/>
    </row>
    <row r="3998" ht="15">
      <c r="E3998" s="5"/>
    </row>
    <row r="3999" ht="15">
      <c r="E3999" s="5"/>
    </row>
    <row r="4000" ht="15">
      <c r="E4000" s="5"/>
    </row>
    <row r="4001" ht="15">
      <c r="E4001" s="5"/>
    </row>
    <row r="4002" ht="15">
      <c r="E4002" s="5"/>
    </row>
    <row r="4003" ht="15">
      <c r="E4003" s="5"/>
    </row>
    <row r="4004" ht="15">
      <c r="E4004" s="5"/>
    </row>
    <row r="4005" ht="15">
      <c r="E4005" s="5"/>
    </row>
    <row r="4006" ht="15">
      <c r="E4006" s="5"/>
    </row>
    <row r="4007" ht="15">
      <c r="E4007" s="5"/>
    </row>
    <row r="4008" ht="15">
      <c r="E4008" s="5"/>
    </row>
    <row r="4009" ht="15">
      <c r="E4009" s="5"/>
    </row>
    <row r="4010" ht="15">
      <c r="E4010" s="5"/>
    </row>
    <row r="4011" ht="15">
      <c r="E4011" s="5"/>
    </row>
    <row r="4012" ht="15">
      <c r="E4012" s="5"/>
    </row>
    <row r="4013" ht="15">
      <c r="E4013" s="5"/>
    </row>
    <row r="4014" ht="15">
      <c r="E4014" s="5"/>
    </row>
    <row r="4015" ht="15">
      <c r="E4015" s="5"/>
    </row>
    <row r="4016" ht="15">
      <c r="E4016" s="5"/>
    </row>
    <row r="4017" ht="15">
      <c r="E4017" s="5"/>
    </row>
    <row r="4018" ht="15">
      <c r="E4018" s="5"/>
    </row>
    <row r="4019" ht="15">
      <c r="E4019" s="5"/>
    </row>
    <row r="4020" ht="15">
      <c r="E4020" s="5"/>
    </row>
    <row r="4021" ht="15">
      <c r="E4021" s="5"/>
    </row>
    <row r="4022" ht="15">
      <c r="E4022" s="5"/>
    </row>
    <row r="4023" ht="15">
      <c r="E4023" s="5"/>
    </row>
    <row r="4024" ht="15">
      <c r="E4024" s="5"/>
    </row>
    <row r="4025" ht="15">
      <c r="E4025" s="5"/>
    </row>
    <row r="4026" ht="15">
      <c r="E4026" s="5"/>
    </row>
    <row r="4027" ht="15">
      <c r="E4027" s="5"/>
    </row>
    <row r="4028" ht="15">
      <c r="E4028" s="5"/>
    </row>
    <row r="4029" ht="15">
      <c r="E4029" s="5"/>
    </row>
    <row r="4030" ht="15">
      <c r="E4030" s="5"/>
    </row>
    <row r="4031" ht="15">
      <c r="E4031" s="5"/>
    </row>
    <row r="4032" ht="15">
      <c r="E4032" s="5"/>
    </row>
    <row r="4033" ht="15">
      <c r="E4033" s="5"/>
    </row>
    <row r="4034" ht="15">
      <c r="E4034" s="5"/>
    </row>
    <row r="4035" ht="15">
      <c r="E4035" s="5"/>
    </row>
    <row r="4036" ht="15">
      <c r="E4036" s="5"/>
    </row>
    <row r="4037" ht="15">
      <c r="E4037" s="5"/>
    </row>
    <row r="4038" ht="15">
      <c r="E4038" s="5"/>
    </row>
    <row r="4039" ht="15">
      <c r="E4039" s="5"/>
    </row>
    <row r="4040" ht="15">
      <c r="E4040" s="5"/>
    </row>
    <row r="4041" ht="15">
      <c r="E4041" s="5"/>
    </row>
    <row r="4042" ht="15">
      <c r="E4042" s="5"/>
    </row>
    <row r="4043" ht="15">
      <c r="E4043" s="5"/>
    </row>
    <row r="4044" ht="15">
      <c r="E4044" s="5"/>
    </row>
    <row r="4045" ht="15">
      <c r="E4045" s="5"/>
    </row>
    <row r="4046" ht="15">
      <c r="E4046" s="5"/>
    </row>
    <row r="4047" ht="15">
      <c r="E4047" s="5"/>
    </row>
    <row r="4048" ht="15">
      <c r="E4048" s="5"/>
    </row>
    <row r="4049" ht="15">
      <c r="E4049" s="5"/>
    </row>
    <row r="4050" ht="15">
      <c r="E4050" s="5"/>
    </row>
    <row r="4051" ht="15">
      <c r="E4051" s="5"/>
    </row>
    <row r="4052" ht="15">
      <c r="E4052" s="5"/>
    </row>
    <row r="4053" ht="15">
      <c r="E4053" s="5"/>
    </row>
    <row r="4054" ht="15">
      <c r="E4054" s="5"/>
    </row>
    <row r="4055" ht="15">
      <c r="E4055" s="5"/>
    </row>
    <row r="4056" ht="15">
      <c r="E4056" s="5"/>
    </row>
    <row r="4057" ht="15">
      <c r="E4057" s="5"/>
    </row>
    <row r="4058" ht="15">
      <c r="E4058" s="5"/>
    </row>
    <row r="4059" ht="15">
      <c r="E4059" s="5"/>
    </row>
    <row r="4060" ht="15">
      <c r="E4060" s="5"/>
    </row>
    <row r="4061" ht="15">
      <c r="E4061" s="5"/>
    </row>
    <row r="4062" ht="15">
      <c r="E4062" s="5"/>
    </row>
    <row r="4063" ht="15">
      <c r="E4063" s="5"/>
    </row>
    <row r="4064" ht="15">
      <c r="E4064" s="5"/>
    </row>
    <row r="4065" ht="15">
      <c r="E4065" s="5"/>
    </row>
    <row r="4066" ht="15">
      <c r="E4066" s="5"/>
    </row>
    <row r="4067" ht="15">
      <c r="E4067" s="5"/>
    </row>
    <row r="4068" ht="15">
      <c r="E4068" s="5"/>
    </row>
    <row r="4069" ht="15">
      <c r="E4069" s="5"/>
    </row>
    <row r="4070" ht="15">
      <c r="E4070" s="5"/>
    </row>
    <row r="4071" ht="15">
      <c r="E4071" s="5"/>
    </row>
    <row r="4072" ht="15">
      <c r="E4072" s="5"/>
    </row>
    <row r="4073" ht="15">
      <c r="E4073" s="5"/>
    </row>
    <row r="4074" ht="15">
      <c r="E4074" s="5"/>
    </row>
    <row r="4075" ht="15">
      <c r="E4075" s="5"/>
    </row>
    <row r="4076" ht="15">
      <c r="E4076" s="5"/>
    </row>
    <row r="4077" ht="15">
      <c r="E4077" s="5"/>
    </row>
    <row r="4078" ht="15">
      <c r="E4078" s="5"/>
    </row>
    <row r="4079" ht="15">
      <c r="E4079" s="5"/>
    </row>
    <row r="4080" ht="15">
      <c r="E4080" s="5"/>
    </row>
    <row r="4081" ht="15">
      <c r="E4081" s="5"/>
    </row>
    <row r="4082" ht="15">
      <c r="E4082" s="5"/>
    </row>
    <row r="4083" ht="15">
      <c r="E4083" s="5"/>
    </row>
    <row r="4084" ht="15">
      <c r="E4084" s="5"/>
    </row>
    <row r="4085" ht="15">
      <c r="E4085" s="5"/>
    </row>
    <row r="4086" ht="15">
      <c r="E4086" s="5"/>
    </row>
    <row r="4087" ht="15">
      <c r="E4087" s="5"/>
    </row>
    <row r="4088" ht="15">
      <c r="E4088" s="5"/>
    </row>
    <row r="4089" ht="15">
      <c r="E4089" s="5"/>
    </row>
    <row r="4090" ht="15">
      <c r="E4090" s="5"/>
    </row>
    <row r="4091" ht="15">
      <c r="E4091" s="5"/>
    </row>
    <row r="4092" ht="15">
      <c r="E4092" s="5"/>
    </row>
    <row r="4093" ht="15">
      <c r="E4093" s="5"/>
    </row>
    <row r="4094" ht="15">
      <c r="E4094" s="5"/>
    </row>
    <row r="4095" ht="15">
      <c r="E4095" s="5"/>
    </row>
    <row r="4096" ht="15">
      <c r="E4096" s="5"/>
    </row>
    <row r="4097" ht="15">
      <c r="E4097" s="5"/>
    </row>
    <row r="4098" ht="15">
      <c r="E4098" s="5"/>
    </row>
    <row r="4099" ht="15">
      <c r="E4099" s="5"/>
    </row>
    <row r="4100" ht="15">
      <c r="E4100" s="5"/>
    </row>
    <row r="4101" ht="15">
      <c r="E4101" s="5"/>
    </row>
    <row r="4102" ht="15">
      <c r="E4102" s="5"/>
    </row>
    <row r="4103" ht="15">
      <c r="E4103" s="5"/>
    </row>
    <row r="4104" ht="15">
      <c r="E4104" s="5"/>
    </row>
    <row r="4105" ht="15">
      <c r="E4105" s="5"/>
    </row>
    <row r="4106" ht="15">
      <c r="E4106" s="5"/>
    </row>
    <row r="4107" ht="15">
      <c r="E4107" s="5"/>
    </row>
    <row r="4108" ht="15">
      <c r="E4108" s="5"/>
    </row>
    <row r="4109" ht="15">
      <c r="E4109" s="5"/>
    </row>
    <row r="4110" ht="15">
      <c r="E4110" s="5"/>
    </row>
    <row r="4111" ht="15">
      <c r="E4111" s="5"/>
    </row>
    <row r="4112" ht="15">
      <c r="E4112" s="5"/>
    </row>
    <row r="4113" ht="15">
      <c r="E4113" s="5"/>
    </row>
    <row r="4114" ht="15">
      <c r="E4114" s="5"/>
    </row>
    <row r="4115" ht="15">
      <c r="E4115" s="5"/>
    </row>
    <row r="4116" ht="15">
      <c r="E4116" s="5"/>
    </row>
    <row r="4117" ht="15">
      <c r="E4117" s="5"/>
    </row>
    <row r="4118" ht="15">
      <c r="E4118" s="5"/>
    </row>
    <row r="4119" ht="15">
      <c r="E4119" s="5"/>
    </row>
    <row r="4120" ht="15">
      <c r="E4120" s="5"/>
    </row>
    <row r="4121" ht="15">
      <c r="E4121" s="5"/>
    </row>
    <row r="4122" ht="15">
      <c r="E4122" s="5"/>
    </row>
    <row r="4123" ht="15">
      <c r="E4123" s="5"/>
    </row>
    <row r="4124" ht="15">
      <c r="E4124" s="5"/>
    </row>
    <row r="4125" ht="15">
      <c r="E4125" s="5"/>
    </row>
    <row r="4126" ht="15">
      <c r="E4126" s="5"/>
    </row>
    <row r="4127" ht="15">
      <c r="E4127" s="5"/>
    </row>
    <row r="4128" ht="15">
      <c r="E4128" s="5"/>
    </row>
    <row r="4129" ht="15">
      <c r="E4129" s="5"/>
    </row>
    <row r="4130" ht="15">
      <c r="E4130" s="5"/>
    </row>
    <row r="4131" ht="15">
      <c r="E4131" s="5"/>
    </row>
    <row r="4132" ht="15">
      <c r="E4132" s="5"/>
    </row>
    <row r="4133" ht="15">
      <c r="E4133" s="5"/>
    </row>
    <row r="4134" ht="15">
      <c r="E4134" s="5"/>
    </row>
    <row r="4135" ht="15">
      <c r="E4135" s="5"/>
    </row>
    <row r="4136" ht="15">
      <c r="E4136" s="5"/>
    </row>
    <row r="4137" ht="15">
      <c r="E4137" s="5"/>
    </row>
    <row r="4138" ht="15">
      <c r="E4138" s="5"/>
    </row>
    <row r="4139" ht="15">
      <c r="E4139" s="5"/>
    </row>
    <row r="4140" ht="15">
      <c r="E4140" s="5"/>
    </row>
    <row r="4141" ht="15">
      <c r="E4141" s="5"/>
    </row>
    <row r="4142" ht="15">
      <c r="E4142" s="5"/>
    </row>
    <row r="4143" ht="15">
      <c r="E4143" s="5"/>
    </row>
    <row r="4144" ht="15">
      <c r="E4144" s="5"/>
    </row>
    <row r="4145" ht="15">
      <c r="E4145" s="5"/>
    </row>
    <row r="4146" ht="15">
      <c r="E4146" s="5"/>
    </row>
    <row r="4147" ht="15">
      <c r="E4147" s="5"/>
    </row>
    <row r="4148" ht="15">
      <c r="E4148" s="5"/>
    </row>
    <row r="4149" ht="15">
      <c r="E4149" s="5"/>
    </row>
    <row r="4150" ht="15">
      <c r="E4150" s="5"/>
    </row>
    <row r="4151" ht="15">
      <c r="E4151" s="5"/>
    </row>
    <row r="4152" ht="15">
      <c r="E4152" s="5"/>
    </row>
    <row r="4153" ht="15">
      <c r="E4153" s="5"/>
    </row>
    <row r="4154" ht="15">
      <c r="E4154" s="5"/>
    </row>
    <row r="4155" ht="15">
      <c r="E4155" s="5"/>
    </row>
    <row r="4156" ht="15">
      <c r="E4156" s="5"/>
    </row>
    <row r="4157" ht="15">
      <c r="E4157" s="5"/>
    </row>
    <row r="4158" ht="15">
      <c r="E4158" s="5"/>
    </row>
    <row r="4159" ht="15">
      <c r="E4159" s="5"/>
    </row>
    <row r="4160" ht="15">
      <c r="E4160" s="5"/>
    </row>
    <row r="4161" ht="15">
      <c r="E4161" s="5"/>
    </row>
    <row r="4162" ht="15">
      <c r="E4162" s="5"/>
    </row>
    <row r="4163" ht="15">
      <c r="E4163" s="5"/>
    </row>
    <row r="4164" ht="15">
      <c r="E4164" s="5"/>
    </row>
    <row r="4165" ht="15">
      <c r="E4165" s="5"/>
    </row>
    <row r="4166" ht="15">
      <c r="E4166" s="5"/>
    </row>
    <row r="4167" ht="15">
      <c r="E4167" s="5"/>
    </row>
    <row r="4168" ht="15">
      <c r="E4168" s="5"/>
    </row>
    <row r="4169" ht="15">
      <c r="E4169" s="5"/>
    </row>
    <row r="4170" ht="15">
      <c r="E4170" s="5"/>
    </row>
    <row r="4171" ht="15">
      <c r="E4171" s="5"/>
    </row>
    <row r="4172" ht="15">
      <c r="E4172" s="5"/>
    </row>
    <row r="4173" ht="15">
      <c r="E4173" s="5"/>
    </row>
    <row r="4174" ht="15">
      <c r="E4174" s="5"/>
    </row>
    <row r="4175" ht="15">
      <c r="E4175" s="5"/>
    </row>
    <row r="4176" ht="15">
      <c r="E4176" s="5"/>
    </row>
    <row r="4177" ht="15">
      <c r="E4177" s="5"/>
    </row>
    <row r="4178" ht="15">
      <c r="E4178" s="5"/>
    </row>
    <row r="4179" ht="15">
      <c r="E4179" s="5"/>
    </row>
    <row r="4180" ht="15">
      <c r="E4180" s="5"/>
    </row>
    <row r="4181" ht="15">
      <c r="E4181" s="5"/>
    </row>
    <row r="4182" ht="15">
      <c r="E4182" s="5"/>
    </row>
    <row r="4183" ht="15">
      <c r="E4183" s="5"/>
    </row>
    <row r="4184" ht="15">
      <c r="E4184" s="5"/>
    </row>
    <row r="4185" ht="15">
      <c r="E4185" s="5"/>
    </row>
    <row r="4186" ht="15">
      <c r="E4186" s="5"/>
    </row>
    <row r="4187" ht="15">
      <c r="E4187" s="5"/>
    </row>
    <row r="4188" ht="15">
      <c r="E4188" s="5"/>
    </row>
    <row r="4189" ht="15">
      <c r="E4189" s="5"/>
    </row>
    <row r="4190" ht="15">
      <c r="E4190" s="5"/>
    </row>
    <row r="4191" ht="15">
      <c r="E4191" s="5"/>
    </row>
    <row r="4192" ht="15">
      <c r="E4192" s="5"/>
    </row>
    <row r="4193" ht="15">
      <c r="E4193" s="5"/>
    </row>
    <row r="4194" ht="15">
      <c r="E4194" s="5"/>
    </row>
    <row r="4195" ht="15">
      <c r="E4195" s="5"/>
    </row>
    <row r="4196" ht="15">
      <c r="E4196" s="5"/>
    </row>
    <row r="4197" ht="15">
      <c r="E4197" s="5"/>
    </row>
    <row r="4198" ht="15">
      <c r="E4198" s="5"/>
    </row>
    <row r="4199" ht="15">
      <c r="E4199" s="5"/>
    </row>
    <row r="4200" ht="15">
      <c r="E4200" s="5"/>
    </row>
    <row r="4201" ht="15">
      <c r="E4201" s="5"/>
    </row>
    <row r="4202" ht="15">
      <c r="E4202" s="5"/>
    </row>
    <row r="4203" ht="15">
      <c r="E4203" s="5"/>
    </row>
    <row r="4204" ht="15">
      <c r="E4204" s="5"/>
    </row>
    <row r="4205" ht="15">
      <c r="E4205" s="5"/>
    </row>
    <row r="4206" ht="15">
      <c r="E4206" s="5"/>
    </row>
    <row r="4207" ht="15">
      <c r="E4207" s="5"/>
    </row>
    <row r="4208" ht="15">
      <c r="E4208" s="5"/>
    </row>
    <row r="4209" ht="15">
      <c r="E4209" s="5"/>
    </row>
    <row r="4210" ht="15">
      <c r="E4210" s="5"/>
    </row>
    <row r="4211" ht="15">
      <c r="E4211" s="5"/>
    </row>
    <row r="4212" ht="15">
      <c r="E4212" s="5"/>
    </row>
    <row r="4213" ht="15">
      <c r="E4213" s="5"/>
    </row>
    <row r="4214" ht="15">
      <c r="E4214" s="5"/>
    </row>
    <row r="4215" ht="15">
      <c r="E4215" s="5"/>
    </row>
    <row r="4216" ht="15">
      <c r="E4216" s="5"/>
    </row>
    <row r="4217" ht="15">
      <c r="E4217" s="5"/>
    </row>
    <row r="4218" ht="15">
      <c r="E4218" s="5"/>
    </row>
    <row r="4219" ht="15">
      <c r="E4219" s="5"/>
    </row>
    <row r="4220" ht="15">
      <c r="E4220" s="5"/>
    </row>
    <row r="4221" ht="15">
      <c r="E4221" s="5"/>
    </row>
    <row r="4222" ht="15">
      <c r="E4222" s="5"/>
    </row>
    <row r="4223" ht="15">
      <c r="E4223" s="5"/>
    </row>
    <row r="4224" ht="15">
      <c r="E4224" s="5"/>
    </row>
    <row r="4225" ht="15">
      <c r="E4225" s="5"/>
    </row>
    <row r="4226" ht="15">
      <c r="E4226" s="5"/>
    </row>
    <row r="4227" ht="15">
      <c r="E4227" s="5"/>
    </row>
    <row r="4228" ht="15">
      <c r="E4228" s="5"/>
    </row>
    <row r="4229" ht="15">
      <c r="E4229" s="5"/>
    </row>
    <row r="4230" ht="15">
      <c r="E4230" s="5"/>
    </row>
    <row r="4231" ht="15">
      <c r="E4231" s="5"/>
    </row>
    <row r="4232" ht="15">
      <c r="E4232" s="5"/>
    </row>
    <row r="4233" ht="15">
      <c r="E4233" s="5"/>
    </row>
    <row r="4234" ht="15">
      <c r="E4234" s="5"/>
    </row>
    <row r="4235" ht="15">
      <c r="E4235" s="5"/>
    </row>
    <row r="4236" ht="15">
      <c r="E4236" s="5"/>
    </row>
    <row r="4237" ht="15">
      <c r="E4237" s="5"/>
    </row>
    <row r="4238" ht="15">
      <c r="E4238" s="5"/>
    </row>
    <row r="4239" ht="15">
      <c r="E4239" s="5"/>
    </row>
    <row r="4240" ht="15">
      <c r="E4240" s="5"/>
    </row>
    <row r="4241" ht="15">
      <c r="E4241" s="5"/>
    </row>
    <row r="4242" ht="15">
      <c r="E4242" s="5"/>
    </row>
    <row r="4243" ht="15">
      <c r="E4243" s="5"/>
    </row>
    <row r="4244" ht="15">
      <c r="E4244" s="5"/>
    </row>
    <row r="4245" ht="15">
      <c r="E4245" s="5"/>
    </row>
    <row r="4246" ht="15">
      <c r="E4246" s="5"/>
    </row>
    <row r="4247" ht="15">
      <c r="E4247" s="5"/>
    </row>
    <row r="4248" ht="15">
      <c r="E4248" s="5"/>
    </row>
    <row r="4249" ht="15">
      <c r="E4249" s="5"/>
    </row>
    <row r="4250" ht="15">
      <c r="E4250" s="5"/>
    </row>
    <row r="4251" ht="15">
      <c r="E4251" s="5"/>
    </row>
    <row r="4252" ht="15">
      <c r="E4252" s="5"/>
    </row>
    <row r="4253" ht="15">
      <c r="E4253" s="5"/>
    </row>
    <row r="4254" ht="15">
      <c r="E4254" s="5"/>
    </row>
    <row r="4255" ht="15">
      <c r="E4255" s="5"/>
    </row>
    <row r="4256" ht="15">
      <c r="E4256" s="5"/>
    </row>
    <row r="4257" ht="15">
      <c r="E4257" s="5"/>
    </row>
    <row r="4258" ht="15">
      <c r="E4258" s="5"/>
    </row>
    <row r="4259" ht="15">
      <c r="E4259" s="5"/>
    </row>
    <row r="4260" ht="15">
      <c r="E4260" s="5"/>
    </row>
    <row r="4261" ht="15">
      <c r="E4261" s="5"/>
    </row>
    <row r="4262" ht="15">
      <c r="E4262" s="5"/>
    </row>
    <row r="4263" ht="15">
      <c r="E4263" s="5"/>
    </row>
    <row r="4264" ht="15">
      <c r="E4264" s="5"/>
    </row>
    <row r="4265" ht="15">
      <c r="E4265" s="5"/>
    </row>
    <row r="4266" ht="15">
      <c r="E4266" s="5"/>
    </row>
    <row r="4267" ht="15">
      <c r="E4267" s="5"/>
    </row>
    <row r="4268" ht="15">
      <c r="E4268" s="5"/>
    </row>
    <row r="4269" ht="15">
      <c r="E4269" s="5"/>
    </row>
    <row r="4270" ht="15">
      <c r="E4270" s="5"/>
    </row>
    <row r="4271" ht="15">
      <c r="E4271" s="5"/>
    </row>
    <row r="4272" ht="15">
      <c r="E4272" s="5"/>
    </row>
    <row r="4273" ht="15">
      <c r="E4273" s="5"/>
    </row>
    <row r="4274" ht="15">
      <c r="E4274" s="5"/>
    </row>
    <row r="4275" ht="15">
      <c r="E4275" s="5"/>
    </row>
    <row r="4276" ht="15">
      <c r="E4276" s="5"/>
    </row>
    <row r="4277" ht="15">
      <c r="E4277" s="5"/>
    </row>
    <row r="4278" ht="15">
      <c r="E4278" s="5"/>
    </row>
    <row r="4279" ht="15">
      <c r="E4279" s="5"/>
    </row>
    <row r="4280" ht="15">
      <c r="E4280" s="5"/>
    </row>
    <row r="4281" ht="15">
      <c r="E4281" s="5"/>
    </row>
    <row r="4282" ht="15">
      <c r="E4282" s="5"/>
    </row>
    <row r="4283" ht="15">
      <c r="E4283" s="5"/>
    </row>
    <row r="4284" ht="15">
      <c r="E4284" s="5"/>
    </row>
    <row r="4285" ht="15">
      <c r="E4285" s="5"/>
    </row>
    <row r="4286" ht="15">
      <c r="E4286" s="5"/>
    </row>
    <row r="4287" ht="15">
      <c r="E4287" s="5"/>
    </row>
    <row r="4288" ht="15">
      <c r="E4288" s="5"/>
    </row>
    <row r="4289" ht="15">
      <c r="E4289" s="5"/>
    </row>
    <row r="4290" ht="15">
      <c r="E4290" s="5"/>
    </row>
    <row r="4291" ht="15">
      <c r="E4291" s="5"/>
    </row>
    <row r="4292" ht="15">
      <c r="E4292" s="5"/>
    </row>
    <row r="4293" ht="15">
      <c r="E4293" s="5"/>
    </row>
    <row r="4294" ht="15">
      <c r="E4294" s="5"/>
    </row>
    <row r="4295" ht="15">
      <c r="E4295" s="5"/>
    </row>
    <row r="4296" ht="15">
      <c r="E4296" s="5"/>
    </row>
    <row r="4297" ht="15">
      <c r="E4297" s="5"/>
    </row>
    <row r="4298" ht="15">
      <c r="E4298" s="5"/>
    </row>
    <row r="4299" ht="15">
      <c r="E4299" s="5"/>
    </row>
    <row r="4300" ht="15">
      <c r="E4300" s="5"/>
    </row>
    <row r="4301" ht="15">
      <c r="E4301" s="5"/>
    </row>
    <row r="4302" ht="15">
      <c r="E4302" s="5"/>
    </row>
    <row r="4303" ht="15">
      <c r="E4303" s="5"/>
    </row>
    <row r="4304" ht="15">
      <c r="E4304" s="5"/>
    </row>
    <row r="4305" ht="15">
      <c r="E4305" s="5"/>
    </row>
    <row r="4306" ht="15">
      <c r="E4306" s="5"/>
    </row>
    <row r="4307" ht="15">
      <c r="E4307" s="5"/>
    </row>
    <row r="4308" ht="15">
      <c r="E4308" s="5"/>
    </row>
    <row r="4309" ht="15">
      <c r="E4309" s="5"/>
    </row>
    <row r="4310" ht="15">
      <c r="E4310" s="5"/>
    </row>
    <row r="4311" ht="15">
      <c r="E4311" s="5"/>
    </row>
    <row r="4312" ht="15">
      <c r="E4312" s="5"/>
    </row>
    <row r="4313" ht="15">
      <c r="E4313" s="5"/>
    </row>
    <row r="4314" ht="15">
      <c r="E4314" s="5"/>
    </row>
    <row r="4315" ht="15">
      <c r="E4315" s="5"/>
    </row>
    <row r="4316" ht="15">
      <c r="E4316" s="5"/>
    </row>
    <row r="4317" ht="15">
      <c r="E4317" s="5"/>
    </row>
    <row r="4318" ht="15">
      <c r="E4318" s="5"/>
    </row>
    <row r="4319" ht="15">
      <c r="E4319" s="5"/>
    </row>
    <row r="4320" ht="15">
      <c r="E4320" s="5"/>
    </row>
    <row r="4321" ht="15">
      <c r="E4321" s="5"/>
    </row>
    <row r="4322" ht="15">
      <c r="E4322" s="5"/>
    </row>
    <row r="4323" ht="15">
      <c r="E4323" s="5"/>
    </row>
    <row r="4324" ht="15">
      <c r="E4324" s="5"/>
    </row>
    <row r="4325" ht="15">
      <c r="E4325" s="5"/>
    </row>
    <row r="4326" ht="15">
      <c r="E4326" s="5"/>
    </row>
    <row r="4327" ht="15">
      <c r="E4327" s="5"/>
    </row>
    <row r="4328" ht="15">
      <c r="E4328" s="5"/>
    </row>
    <row r="4329" ht="15">
      <c r="E4329" s="5"/>
    </row>
    <row r="4330" ht="15">
      <c r="E4330" s="5"/>
    </row>
    <row r="4331" ht="15">
      <c r="E4331" s="5"/>
    </row>
    <row r="4332" ht="15">
      <c r="E4332" s="5"/>
    </row>
    <row r="4333" ht="15">
      <c r="E4333" s="5"/>
    </row>
    <row r="4334" ht="15">
      <c r="E4334" s="5"/>
    </row>
    <row r="4335" ht="15">
      <c r="E4335" s="5"/>
    </row>
    <row r="4336" ht="15">
      <c r="E4336" s="5"/>
    </row>
    <row r="4337" ht="15">
      <c r="E4337" s="5"/>
    </row>
    <row r="4338" ht="15">
      <c r="E4338" s="5"/>
    </row>
    <row r="4339" ht="15">
      <c r="E4339" s="5"/>
    </row>
    <row r="4340" ht="15">
      <c r="E4340" s="5"/>
    </row>
    <row r="4341" ht="15">
      <c r="E4341" s="5"/>
    </row>
    <row r="4342" ht="15">
      <c r="E4342" s="5"/>
    </row>
    <row r="4343" ht="15">
      <c r="E4343" s="5"/>
    </row>
    <row r="4344" ht="15">
      <c r="E4344" s="5"/>
    </row>
    <row r="4345" ht="15">
      <c r="E4345" s="5"/>
    </row>
    <row r="4346" ht="15">
      <c r="E4346" s="5"/>
    </row>
    <row r="4347" ht="15">
      <c r="E4347" s="5"/>
    </row>
    <row r="4348" ht="15">
      <c r="E4348" s="5"/>
    </row>
    <row r="4349" ht="15">
      <c r="E4349" s="5"/>
    </row>
    <row r="4350" ht="15">
      <c r="E4350" s="5"/>
    </row>
    <row r="4351" ht="15">
      <c r="E4351" s="5"/>
    </row>
    <row r="4352" ht="15">
      <c r="E4352" s="5"/>
    </row>
    <row r="4353" ht="15">
      <c r="E4353" s="5"/>
    </row>
    <row r="4354" ht="15">
      <c r="E4354" s="5"/>
    </row>
    <row r="4355" ht="15">
      <c r="E4355" s="5"/>
    </row>
    <row r="4356" ht="15">
      <c r="E4356" s="5"/>
    </row>
    <row r="4357" ht="15">
      <c r="E4357" s="5"/>
    </row>
    <row r="4358" ht="15">
      <c r="E4358" s="5"/>
    </row>
    <row r="4359" ht="15">
      <c r="E4359" s="5"/>
    </row>
    <row r="4360" ht="15">
      <c r="E4360" s="5"/>
    </row>
    <row r="4361" ht="15">
      <c r="E4361" s="5"/>
    </row>
    <row r="4362" ht="15">
      <c r="E4362" s="5"/>
    </row>
    <row r="4363" ht="15">
      <c r="E4363" s="5"/>
    </row>
    <row r="4364" ht="15">
      <c r="E4364" s="5"/>
    </row>
    <row r="4365" ht="15">
      <c r="E4365" s="5"/>
    </row>
    <row r="4366" ht="15">
      <c r="E4366" s="5"/>
    </row>
    <row r="4367" ht="15">
      <c r="E4367" s="5"/>
    </row>
    <row r="4368" ht="15">
      <c r="E4368" s="5"/>
    </row>
    <row r="4369" ht="15">
      <c r="E4369" s="5"/>
    </row>
    <row r="4370" ht="15">
      <c r="E4370" s="5"/>
    </row>
    <row r="4371" ht="15">
      <c r="E4371" s="5"/>
    </row>
    <row r="4372" ht="15">
      <c r="E4372" s="5"/>
    </row>
    <row r="4373" ht="15">
      <c r="E4373" s="5"/>
    </row>
    <row r="4374" ht="15">
      <c r="E4374" s="5"/>
    </row>
    <row r="4375" ht="15">
      <c r="E4375" s="5"/>
    </row>
    <row r="4376" ht="15">
      <c r="E4376" s="5"/>
    </row>
    <row r="4377" ht="15">
      <c r="E4377" s="5"/>
    </row>
    <row r="4378" ht="15">
      <c r="E4378" s="5"/>
    </row>
    <row r="4379" ht="15">
      <c r="E4379" s="5"/>
    </row>
    <row r="4380" ht="15">
      <c r="E4380" s="5"/>
    </row>
    <row r="4381" ht="15">
      <c r="E4381" s="5"/>
    </row>
    <row r="4382" ht="15">
      <c r="E4382" s="5"/>
    </row>
    <row r="4383" ht="15">
      <c r="E4383" s="5"/>
    </row>
    <row r="4384" ht="15">
      <c r="E4384" s="5"/>
    </row>
    <row r="4385" ht="15">
      <c r="E4385" s="5"/>
    </row>
    <row r="4386" ht="15">
      <c r="E4386" s="5"/>
    </row>
    <row r="4387" ht="15">
      <c r="E4387" s="5"/>
    </row>
    <row r="4388" ht="15">
      <c r="E4388" s="5"/>
    </row>
    <row r="4389" ht="15">
      <c r="E4389" s="5"/>
    </row>
    <row r="4390" ht="15">
      <c r="E4390" s="5"/>
    </row>
    <row r="4391" ht="15">
      <c r="E4391" s="5"/>
    </row>
    <row r="4392" ht="15">
      <c r="E4392" s="5"/>
    </row>
    <row r="4393" ht="15">
      <c r="E4393" s="5"/>
    </row>
    <row r="4394" ht="15">
      <c r="E4394" s="5"/>
    </row>
    <row r="4395" ht="15">
      <c r="E4395" s="5"/>
    </row>
    <row r="4396" ht="15">
      <c r="E4396" s="5"/>
    </row>
    <row r="4397" ht="15">
      <c r="E4397" s="5"/>
    </row>
    <row r="4398" ht="15">
      <c r="E4398" s="5"/>
    </row>
    <row r="4399" ht="15">
      <c r="E4399" s="5"/>
    </row>
    <row r="4400" ht="15">
      <c r="E4400" s="5"/>
    </row>
    <row r="4401" ht="15">
      <c r="E4401" s="5"/>
    </row>
    <row r="4402" ht="15">
      <c r="E4402" s="5"/>
    </row>
    <row r="4403" ht="15">
      <c r="E4403" s="5"/>
    </row>
    <row r="4404" ht="15">
      <c r="E4404" s="5"/>
    </row>
    <row r="4405" ht="15">
      <c r="E4405" s="5"/>
    </row>
    <row r="4406" ht="15">
      <c r="E4406" s="5"/>
    </row>
    <row r="4407" ht="15">
      <c r="E4407" s="5"/>
    </row>
    <row r="4408" ht="15">
      <c r="E4408" s="5"/>
    </row>
    <row r="4409" ht="15">
      <c r="E4409" s="5"/>
    </row>
    <row r="4410" ht="15">
      <c r="E4410" s="5"/>
    </row>
    <row r="4411" ht="15">
      <c r="E4411" s="5"/>
    </row>
    <row r="4412" ht="15">
      <c r="E4412" s="5"/>
    </row>
    <row r="4413" ht="15">
      <c r="E4413" s="5"/>
    </row>
    <row r="4414" ht="15">
      <c r="E4414" s="5"/>
    </row>
    <row r="4415" ht="15">
      <c r="E4415" s="5"/>
    </row>
    <row r="4416" ht="15">
      <c r="E4416" s="5"/>
    </row>
    <row r="4417" ht="15">
      <c r="E4417" s="5"/>
    </row>
    <row r="4418" ht="15">
      <c r="E4418" s="5"/>
    </row>
    <row r="4419" ht="15">
      <c r="E4419" s="5"/>
    </row>
    <row r="4420" ht="15">
      <c r="E4420" s="5"/>
    </row>
    <row r="4421" ht="15">
      <c r="E4421" s="5"/>
    </row>
    <row r="4422" ht="15">
      <c r="E4422" s="5"/>
    </row>
    <row r="4423" ht="15">
      <c r="E4423" s="5"/>
    </row>
    <row r="4424" ht="15">
      <c r="E4424" s="5"/>
    </row>
    <row r="4425" ht="15">
      <c r="E4425" s="5"/>
    </row>
    <row r="4426" ht="15">
      <c r="E4426" s="5"/>
    </row>
    <row r="4427" ht="15">
      <c r="E4427" s="5"/>
    </row>
    <row r="4428" ht="15">
      <c r="E4428" s="5"/>
    </row>
    <row r="4429" ht="15">
      <c r="E4429" s="5"/>
    </row>
    <row r="4430" ht="15">
      <c r="E4430" s="5"/>
    </row>
    <row r="4431" ht="15">
      <c r="E4431" s="5"/>
    </row>
    <row r="4432" ht="15">
      <c r="E4432" s="5"/>
    </row>
    <row r="4433" ht="15">
      <c r="E4433" s="5"/>
    </row>
    <row r="4434" ht="15">
      <c r="E4434" s="5"/>
    </row>
    <row r="4435" ht="15">
      <c r="E4435" s="5"/>
    </row>
    <row r="4436" ht="15">
      <c r="E4436" s="5"/>
    </row>
    <row r="4437" ht="15">
      <c r="E4437" s="5"/>
    </row>
    <row r="4438" ht="15">
      <c r="E4438" s="5"/>
    </row>
    <row r="4439" ht="15">
      <c r="E4439" s="5"/>
    </row>
    <row r="4440" ht="15">
      <c r="E4440" s="5"/>
    </row>
    <row r="4441" ht="15">
      <c r="E4441" s="5"/>
    </row>
    <row r="4442" ht="15">
      <c r="E4442" s="5"/>
    </row>
    <row r="4443" ht="15">
      <c r="E4443" s="5"/>
    </row>
    <row r="4444" ht="15">
      <c r="E4444" s="5"/>
    </row>
    <row r="4445" ht="15">
      <c r="E4445" s="5"/>
    </row>
    <row r="4446" ht="15">
      <c r="E4446" s="5"/>
    </row>
    <row r="4447" ht="15">
      <c r="E4447" s="5"/>
    </row>
    <row r="4448" ht="15">
      <c r="E4448" s="5"/>
    </row>
    <row r="4449" ht="15">
      <c r="E4449" s="5"/>
    </row>
    <row r="4450" ht="15">
      <c r="E4450" s="5"/>
    </row>
    <row r="4451" ht="15">
      <c r="E4451" s="5"/>
    </row>
    <row r="4452" ht="15">
      <c r="E4452" s="5"/>
    </row>
    <row r="4453" ht="15">
      <c r="E4453" s="5"/>
    </row>
    <row r="4454" ht="15">
      <c r="E4454" s="5"/>
    </row>
    <row r="4455" ht="15">
      <c r="E4455" s="5"/>
    </row>
    <row r="4456" ht="15">
      <c r="E4456" s="5"/>
    </row>
    <row r="4457" ht="15">
      <c r="E4457" s="5"/>
    </row>
    <row r="4458" ht="15">
      <c r="E4458" s="5"/>
    </row>
    <row r="4459" ht="15">
      <c r="E4459" s="5"/>
    </row>
    <row r="4460" ht="15">
      <c r="E4460" s="5"/>
    </row>
    <row r="4461" ht="15">
      <c r="E4461" s="5"/>
    </row>
    <row r="4462" ht="15">
      <c r="E4462" s="5"/>
    </row>
    <row r="4463" ht="15">
      <c r="E4463" s="5"/>
    </row>
    <row r="4464" ht="15">
      <c r="E4464" s="5"/>
    </row>
    <row r="4465" ht="15">
      <c r="E4465" s="5"/>
    </row>
    <row r="4466" ht="15">
      <c r="E4466" s="5"/>
    </row>
    <row r="4467" ht="15">
      <c r="E4467" s="5"/>
    </row>
    <row r="4468" ht="15">
      <c r="E4468" s="5"/>
    </row>
    <row r="4469" ht="15">
      <c r="E4469" s="5"/>
    </row>
    <row r="4470" ht="15">
      <c r="E4470" s="5"/>
    </row>
    <row r="4471" ht="15">
      <c r="E4471" s="5"/>
    </row>
    <row r="4472" ht="15">
      <c r="E4472" s="5"/>
    </row>
    <row r="4473" ht="15">
      <c r="E4473" s="5"/>
    </row>
    <row r="4474" ht="15">
      <c r="E4474" s="5"/>
    </row>
    <row r="4475" ht="15">
      <c r="E4475" s="5"/>
    </row>
    <row r="4476" ht="15">
      <c r="E4476" s="5"/>
    </row>
    <row r="4477" ht="15">
      <c r="E4477" s="5"/>
    </row>
    <row r="4478" ht="15">
      <c r="E4478" s="5"/>
    </row>
    <row r="4479" ht="15">
      <c r="E4479" s="5"/>
    </row>
    <row r="4480" ht="15">
      <c r="E4480" s="5"/>
    </row>
    <row r="4481" ht="15">
      <c r="E4481" s="5"/>
    </row>
    <row r="4482" ht="15">
      <c r="E4482" s="5"/>
    </row>
    <row r="4483" ht="15">
      <c r="E4483" s="5"/>
    </row>
    <row r="4484" ht="15">
      <c r="E4484" s="5"/>
    </row>
    <row r="4485" ht="15">
      <c r="E4485" s="5"/>
    </row>
    <row r="4486" ht="15">
      <c r="E4486" s="5"/>
    </row>
    <row r="4487" ht="15">
      <c r="E4487" s="5"/>
    </row>
    <row r="4488" ht="15">
      <c r="E4488" s="5"/>
    </row>
    <row r="4489" ht="15">
      <c r="E4489" s="5"/>
    </row>
    <row r="4490" ht="15">
      <c r="E4490" s="5"/>
    </row>
    <row r="4491" ht="15">
      <c r="E4491" s="5"/>
    </row>
    <row r="4492" ht="15">
      <c r="E4492" s="5"/>
    </row>
    <row r="4493" ht="15">
      <c r="E4493" s="5"/>
    </row>
    <row r="4494" ht="15">
      <c r="E4494" s="5"/>
    </row>
    <row r="4495" ht="15">
      <c r="E4495" s="5"/>
    </row>
    <row r="4496" ht="15">
      <c r="E4496" s="5"/>
    </row>
    <row r="4497" ht="15">
      <c r="E4497" s="5"/>
    </row>
    <row r="4498" ht="15">
      <c r="E4498" s="5"/>
    </row>
    <row r="4499" ht="15">
      <c r="E4499" s="5"/>
    </row>
    <row r="4500" ht="15">
      <c r="E4500" s="5"/>
    </row>
    <row r="4501" ht="15">
      <c r="E4501" s="5"/>
    </row>
    <row r="4502" ht="15">
      <c r="E4502" s="5"/>
    </row>
    <row r="4503" ht="15">
      <c r="E4503" s="5"/>
    </row>
    <row r="4504" ht="15">
      <c r="E4504" s="5"/>
    </row>
    <row r="4505" ht="15">
      <c r="E4505" s="5"/>
    </row>
    <row r="4506" ht="15">
      <c r="E4506" s="5"/>
    </row>
    <row r="4507" ht="15">
      <c r="E4507" s="5"/>
    </row>
    <row r="4508" ht="15">
      <c r="E4508" s="5"/>
    </row>
    <row r="4509" ht="15">
      <c r="E4509" s="5"/>
    </row>
    <row r="4510" ht="15">
      <c r="E4510" s="5"/>
    </row>
    <row r="4511" ht="15">
      <c r="E4511" s="5"/>
    </row>
    <row r="4512" ht="15">
      <c r="E4512" s="5"/>
    </row>
    <row r="4513" ht="15">
      <c r="E4513" s="5"/>
    </row>
    <row r="4514" ht="15">
      <c r="E4514" s="5"/>
    </row>
    <row r="4515" ht="15">
      <c r="E4515" s="5"/>
    </row>
    <row r="4516" ht="15">
      <c r="E4516" s="5"/>
    </row>
    <row r="4517" ht="15">
      <c r="E4517" s="5"/>
    </row>
    <row r="4518" ht="15">
      <c r="E4518" s="5"/>
    </row>
    <row r="4519" ht="15">
      <c r="E4519" s="5"/>
    </row>
    <row r="4520" ht="15">
      <c r="E4520" s="5"/>
    </row>
    <row r="4521" ht="15">
      <c r="E4521" s="5"/>
    </row>
    <row r="4522" ht="15">
      <c r="E4522" s="5"/>
    </row>
    <row r="4523" ht="15">
      <c r="E4523" s="5"/>
    </row>
    <row r="4524" ht="15">
      <c r="E4524" s="5"/>
    </row>
    <row r="4525" ht="15">
      <c r="E4525" s="5"/>
    </row>
    <row r="4526" ht="15">
      <c r="E4526" s="5"/>
    </row>
    <row r="4527" ht="15">
      <c r="E4527" s="5"/>
    </row>
    <row r="4528" ht="15">
      <c r="E4528" s="5"/>
    </row>
    <row r="4529" ht="15">
      <c r="E4529" s="5"/>
    </row>
    <row r="4530" ht="15">
      <c r="E4530" s="5"/>
    </row>
    <row r="4531" ht="15">
      <c r="E4531" s="5"/>
    </row>
    <row r="4532" ht="15">
      <c r="E4532" s="5"/>
    </row>
    <row r="4533" ht="15">
      <c r="E4533" s="5"/>
    </row>
    <row r="4534" ht="15">
      <c r="E4534" s="5"/>
    </row>
    <row r="4535" ht="15">
      <c r="E4535" s="5"/>
    </row>
    <row r="4536" ht="15">
      <c r="E4536" s="5"/>
    </row>
    <row r="4537" ht="15">
      <c r="E4537" s="5"/>
    </row>
    <row r="4538" ht="15">
      <c r="E4538" s="5"/>
    </row>
    <row r="4539" ht="15">
      <c r="E4539" s="5"/>
    </row>
    <row r="4540" ht="15">
      <c r="E4540" s="5"/>
    </row>
    <row r="4541" ht="15">
      <c r="E4541" s="5"/>
    </row>
    <row r="4542" ht="15">
      <c r="E4542" s="5"/>
    </row>
    <row r="4543" ht="15">
      <c r="E4543" s="5"/>
    </row>
    <row r="4544" ht="15">
      <c r="E4544" s="5"/>
    </row>
    <row r="4545" ht="15">
      <c r="E4545" s="5"/>
    </row>
    <row r="4546" ht="15">
      <c r="E4546" s="5"/>
    </row>
    <row r="4547" ht="15">
      <c r="E4547" s="5"/>
    </row>
    <row r="4548" ht="15">
      <c r="E4548" s="5"/>
    </row>
    <row r="4549" ht="15">
      <c r="E4549" s="5"/>
    </row>
    <row r="4550" ht="15">
      <c r="E4550" s="5"/>
    </row>
    <row r="4551" ht="15">
      <c r="E4551" s="5"/>
    </row>
    <row r="4552" ht="15">
      <c r="E4552" s="5"/>
    </row>
    <row r="4553" ht="15">
      <c r="E4553" s="5"/>
    </row>
    <row r="4554" ht="15">
      <c r="E4554" s="5"/>
    </row>
    <row r="4555" ht="15">
      <c r="E4555" s="5"/>
    </row>
    <row r="4556" ht="15">
      <c r="E4556" s="5"/>
    </row>
    <row r="4557" ht="15">
      <c r="E4557" s="5"/>
    </row>
    <row r="4558" ht="15">
      <c r="E4558" s="5"/>
    </row>
    <row r="4559" ht="15">
      <c r="E4559" s="5"/>
    </row>
    <row r="4560" ht="15">
      <c r="E4560" s="5"/>
    </row>
    <row r="4561" ht="15">
      <c r="E4561" s="5"/>
    </row>
    <row r="4562" ht="15">
      <c r="E4562" s="5"/>
    </row>
    <row r="4563" ht="15">
      <c r="E4563" s="5"/>
    </row>
    <row r="4564" ht="15">
      <c r="E4564" s="5"/>
    </row>
    <row r="4565" ht="15">
      <c r="E4565" s="5"/>
    </row>
    <row r="4566" ht="15">
      <c r="E4566" s="5"/>
    </row>
    <row r="4567" ht="15">
      <c r="E4567" s="5"/>
    </row>
    <row r="4568" ht="15">
      <c r="E4568" s="5"/>
    </row>
    <row r="4569" ht="15">
      <c r="E4569" s="5"/>
    </row>
    <row r="4570" ht="15">
      <c r="E4570" s="5"/>
    </row>
    <row r="4571" ht="15">
      <c r="E4571" s="5"/>
    </row>
    <row r="4572" ht="15">
      <c r="E4572" s="5"/>
    </row>
    <row r="4573" ht="15">
      <c r="E4573" s="5"/>
    </row>
    <row r="4574" ht="15">
      <c r="E4574" s="5"/>
    </row>
    <row r="4575" ht="15">
      <c r="E4575" s="5"/>
    </row>
    <row r="4576" ht="15">
      <c r="E4576" s="5"/>
    </row>
    <row r="4577" ht="15">
      <c r="E4577" s="5"/>
    </row>
    <row r="4578" ht="15">
      <c r="E4578" s="5"/>
    </row>
    <row r="4579" ht="15">
      <c r="E4579" s="5"/>
    </row>
    <row r="4580" ht="15">
      <c r="E4580" s="5"/>
    </row>
    <row r="4581" ht="15">
      <c r="E4581" s="5"/>
    </row>
    <row r="4582" ht="15">
      <c r="E4582" s="5"/>
    </row>
    <row r="4583" ht="15">
      <c r="E4583" s="5"/>
    </row>
    <row r="4584" ht="15">
      <c r="E4584" s="5"/>
    </row>
    <row r="4585" ht="15">
      <c r="E4585" s="5"/>
    </row>
    <row r="4586" ht="15">
      <c r="E4586" s="5"/>
    </row>
    <row r="4587" ht="15">
      <c r="E4587" s="5"/>
    </row>
    <row r="4588" ht="15">
      <c r="E4588" s="5"/>
    </row>
    <row r="4589" ht="15">
      <c r="E4589" s="5"/>
    </row>
    <row r="4590" ht="15">
      <c r="E4590" s="5"/>
    </row>
    <row r="4591" ht="15">
      <c r="E4591" s="5"/>
    </row>
    <row r="4592" ht="15">
      <c r="E4592" s="5"/>
    </row>
    <row r="4593" ht="15">
      <c r="E4593" s="5"/>
    </row>
    <row r="4594" ht="15">
      <c r="E4594" s="5"/>
    </row>
    <row r="4595" ht="15">
      <c r="E4595" s="5"/>
    </row>
    <row r="4596" ht="15">
      <c r="E4596" s="5"/>
    </row>
    <row r="4597" ht="15">
      <c r="E4597" s="5"/>
    </row>
    <row r="4598" ht="15">
      <c r="E4598" s="5"/>
    </row>
    <row r="4599" ht="15">
      <c r="E4599" s="5"/>
    </row>
    <row r="4600" ht="15">
      <c r="E4600" s="5"/>
    </row>
    <row r="4601" ht="15">
      <c r="E4601" s="5"/>
    </row>
    <row r="4602" ht="15">
      <c r="E4602" s="5"/>
    </row>
    <row r="4603" ht="15">
      <c r="E4603" s="5"/>
    </row>
    <row r="4604" ht="15">
      <c r="E4604" s="5"/>
    </row>
    <row r="4605" ht="15">
      <c r="E4605" s="5"/>
    </row>
    <row r="4606" ht="15">
      <c r="E4606" s="5"/>
    </row>
    <row r="4607" ht="15">
      <c r="E4607" s="5"/>
    </row>
    <row r="4608" ht="15">
      <c r="E4608" s="5"/>
    </row>
    <row r="4609" ht="15">
      <c r="E4609" s="5"/>
    </row>
    <row r="4610" ht="15">
      <c r="E4610" s="5"/>
    </row>
    <row r="4611" ht="15">
      <c r="E4611" s="5"/>
    </row>
    <row r="4612" ht="15">
      <c r="E4612" s="5"/>
    </row>
    <row r="4613" ht="15">
      <c r="E4613" s="5"/>
    </row>
    <row r="4614" ht="15">
      <c r="E4614" s="5"/>
    </row>
    <row r="4615" ht="15">
      <c r="E4615" s="5"/>
    </row>
    <row r="4616" ht="15">
      <c r="E4616" s="5"/>
    </row>
    <row r="4617" ht="15">
      <c r="E4617" s="5"/>
    </row>
    <row r="4618" ht="15">
      <c r="E4618" s="5"/>
    </row>
    <row r="4619" ht="15">
      <c r="E4619" s="5"/>
    </row>
    <row r="4620" ht="15">
      <c r="E4620" s="5"/>
    </row>
    <row r="4621" ht="15">
      <c r="E4621" s="5"/>
    </row>
    <row r="4622" ht="15">
      <c r="E4622" s="5"/>
    </row>
    <row r="4623" ht="15">
      <c r="E4623" s="5"/>
    </row>
    <row r="4624" ht="15">
      <c r="E4624" s="5"/>
    </row>
    <row r="4625" ht="15">
      <c r="E4625" s="5"/>
    </row>
    <row r="4626" ht="15">
      <c r="E4626" s="5"/>
    </row>
    <row r="4627" ht="15">
      <c r="E4627" s="5"/>
    </row>
    <row r="4628" ht="15">
      <c r="E4628" s="5"/>
    </row>
    <row r="4629" ht="15">
      <c r="E4629" s="5"/>
    </row>
    <row r="4630" ht="15">
      <c r="E4630" s="5"/>
    </row>
    <row r="4631" ht="15">
      <c r="E4631" s="5"/>
    </row>
    <row r="4632" ht="15">
      <c r="E4632" s="5"/>
    </row>
    <row r="4633" ht="15">
      <c r="E4633" s="5"/>
    </row>
    <row r="4634" ht="15">
      <c r="E4634" s="5"/>
    </row>
    <row r="4635" ht="15">
      <c r="E4635" s="5"/>
    </row>
    <row r="4636" ht="15">
      <c r="E4636" s="5"/>
    </row>
    <row r="4637" ht="15">
      <c r="E4637" s="5"/>
    </row>
    <row r="4638" ht="15">
      <c r="E4638" s="5"/>
    </row>
    <row r="4639" ht="15">
      <c r="E4639" s="5"/>
    </row>
    <row r="4640" ht="15">
      <c r="E4640" s="5"/>
    </row>
    <row r="4641" ht="15">
      <c r="E4641" s="5"/>
    </row>
    <row r="4642" ht="15">
      <c r="E4642" s="5"/>
    </row>
    <row r="4643" ht="15">
      <c r="E4643" s="5"/>
    </row>
    <row r="4644" ht="15">
      <c r="E4644" s="5"/>
    </row>
    <row r="4645" ht="15">
      <c r="E4645" s="5"/>
    </row>
    <row r="4646" ht="15">
      <c r="E4646" s="5"/>
    </row>
    <row r="4647" ht="15">
      <c r="E4647" s="5"/>
    </row>
    <row r="4648" ht="15">
      <c r="E4648" s="5"/>
    </row>
    <row r="4649" ht="15">
      <c r="E4649" s="5"/>
    </row>
    <row r="4650" ht="15">
      <c r="E4650" s="5"/>
    </row>
    <row r="4651" ht="15">
      <c r="E4651" s="5"/>
    </row>
    <row r="4652" ht="15">
      <c r="E4652" s="5"/>
    </row>
    <row r="4653" ht="15">
      <c r="E4653" s="5"/>
    </row>
    <row r="4654" ht="15">
      <c r="E4654" s="5"/>
    </row>
    <row r="4655" ht="15">
      <c r="E4655" s="5"/>
    </row>
    <row r="4656" ht="15">
      <c r="E4656" s="5"/>
    </row>
    <row r="4657" ht="15">
      <c r="E4657" s="5"/>
    </row>
    <row r="4658" ht="15">
      <c r="E4658" s="5"/>
    </row>
    <row r="4659" ht="15">
      <c r="E4659" s="5"/>
    </row>
    <row r="4660" ht="15">
      <c r="E4660" s="5"/>
    </row>
    <row r="4661" ht="15">
      <c r="E4661" s="5"/>
    </row>
    <row r="4662" ht="15">
      <c r="E4662" s="5"/>
    </row>
    <row r="4663" ht="15">
      <c r="E4663" s="5"/>
    </row>
    <row r="4664" ht="15">
      <c r="E4664" s="5"/>
    </row>
    <row r="4665" ht="15">
      <c r="E4665" s="5"/>
    </row>
    <row r="4666" ht="15">
      <c r="E4666" s="5"/>
    </row>
    <row r="4667" ht="15">
      <c r="E4667" s="5"/>
    </row>
    <row r="4668" ht="15">
      <c r="E4668" s="5"/>
    </row>
    <row r="4669" ht="15">
      <c r="E4669" s="5"/>
    </row>
    <row r="4670" ht="15">
      <c r="E4670" s="5"/>
    </row>
    <row r="4671" ht="15">
      <c r="E4671" s="5"/>
    </row>
    <row r="4672" ht="15">
      <c r="E4672" s="5"/>
    </row>
    <row r="4673" ht="15">
      <c r="E4673" s="5"/>
    </row>
    <row r="4674" ht="15">
      <c r="E4674" s="5"/>
    </row>
    <row r="4675" ht="15">
      <c r="E4675" s="5"/>
    </row>
    <row r="4676" ht="15">
      <c r="E4676" s="5"/>
    </row>
    <row r="4677" ht="15">
      <c r="E4677" s="5"/>
    </row>
    <row r="4678" ht="15">
      <c r="E4678" s="5"/>
    </row>
    <row r="4679" ht="15">
      <c r="E4679" s="5"/>
    </row>
    <row r="4680" ht="15">
      <c r="E4680" s="5"/>
    </row>
    <row r="4681" ht="15">
      <c r="E4681" s="5"/>
    </row>
    <row r="4682" ht="15">
      <c r="E4682" s="5"/>
    </row>
    <row r="4683" ht="15">
      <c r="E4683" s="5"/>
    </row>
    <row r="4684" ht="15">
      <c r="E4684" s="5"/>
    </row>
    <row r="4685" ht="15">
      <c r="E4685" s="5"/>
    </row>
    <row r="4686" ht="15">
      <c r="E4686" s="5"/>
    </row>
    <row r="4687" ht="15">
      <c r="E4687" s="5"/>
    </row>
    <row r="4688" ht="15">
      <c r="E4688" s="5"/>
    </row>
    <row r="4689" ht="15">
      <c r="E4689" s="5"/>
    </row>
    <row r="4690" ht="15">
      <c r="E4690" s="5"/>
    </row>
    <row r="4691" ht="15">
      <c r="E4691" s="5"/>
    </row>
    <row r="4692" ht="15">
      <c r="E4692" s="5"/>
    </row>
    <row r="4693" ht="15">
      <c r="E4693" s="5"/>
    </row>
    <row r="4694" ht="15">
      <c r="E4694" s="5"/>
    </row>
    <row r="4695" ht="15">
      <c r="E4695" s="5"/>
    </row>
    <row r="4696" ht="15">
      <c r="E4696" s="5"/>
    </row>
    <row r="4697" ht="15">
      <c r="E4697" s="5"/>
    </row>
    <row r="4698" ht="15">
      <c r="E4698" s="5"/>
    </row>
    <row r="4699" ht="15">
      <c r="E4699" s="5"/>
    </row>
    <row r="4700" ht="15">
      <c r="E4700" s="5"/>
    </row>
    <row r="4701" ht="15">
      <c r="E4701" s="5"/>
    </row>
    <row r="4702" ht="15">
      <c r="E4702" s="5"/>
    </row>
    <row r="4703" ht="15">
      <c r="E4703" s="5"/>
    </row>
    <row r="4704" ht="15">
      <c r="E4704" s="5"/>
    </row>
    <row r="4705" ht="15">
      <c r="E4705" s="5"/>
    </row>
    <row r="4706" ht="15">
      <c r="E4706" s="5"/>
    </row>
    <row r="4707" ht="15">
      <c r="E4707" s="5"/>
    </row>
    <row r="4708" ht="15">
      <c r="E4708" s="5"/>
    </row>
    <row r="4709" ht="15">
      <c r="E4709" s="5"/>
    </row>
    <row r="4710" ht="15">
      <c r="E4710" s="5"/>
    </row>
    <row r="4711" ht="15">
      <c r="E4711" s="5"/>
    </row>
    <row r="4712" ht="15">
      <c r="E4712" s="5"/>
    </row>
    <row r="4713" ht="15">
      <c r="E4713" s="5"/>
    </row>
    <row r="4714" ht="15">
      <c r="E4714" s="5"/>
    </row>
    <row r="4715" ht="15">
      <c r="E4715" s="5"/>
    </row>
    <row r="4716" ht="15">
      <c r="E4716" s="5"/>
    </row>
    <row r="4717" ht="15">
      <c r="E4717" s="5"/>
    </row>
    <row r="4718" ht="15">
      <c r="E4718" s="5"/>
    </row>
    <row r="4719" ht="15">
      <c r="E4719" s="5"/>
    </row>
    <row r="4720" ht="15">
      <c r="E4720" s="5"/>
    </row>
    <row r="4721" ht="15">
      <c r="E4721" s="5"/>
    </row>
    <row r="4722" ht="15">
      <c r="E4722" s="5"/>
    </row>
    <row r="4723" ht="15">
      <c r="E4723" s="5"/>
    </row>
    <row r="4724" ht="15">
      <c r="E4724" s="5"/>
    </row>
    <row r="4725" ht="15">
      <c r="E4725" s="5"/>
    </row>
    <row r="4726" ht="15">
      <c r="E4726" s="5"/>
    </row>
    <row r="4727" ht="15">
      <c r="E4727" s="5"/>
    </row>
    <row r="4728" ht="15">
      <c r="E4728" s="5"/>
    </row>
    <row r="4729" ht="15">
      <c r="E4729" s="5"/>
    </row>
    <row r="4730" ht="15">
      <c r="E4730" s="5"/>
    </row>
    <row r="4731" ht="15">
      <c r="E4731" s="5"/>
    </row>
    <row r="4732" ht="15">
      <c r="E4732" s="5"/>
    </row>
    <row r="4733" ht="15">
      <c r="E4733" s="5"/>
    </row>
    <row r="4734" ht="15">
      <c r="E4734" s="5"/>
    </row>
    <row r="4735" ht="15">
      <c r="E4735" s="5"/>
    </row>
    <row r="4736" ht="15">
      <c r="E4736" s="5"/>
    </row>
    <row r="4737" ht="15">
      <c r="E4737" s="5"/>
    </row>
    <row r="4738" ht="15">
      <c r="E4738" s="5"/>
    </row>
    <row r="4739" ht="15">
      <c r="E4739" s="5"/>
    </row>
    <row r="4740" ht="15">
      <c r="E4740" s="5"/>
    </row>
    <row r="4741" ht="15">
      <c r="E4741" s="5"/>
    </row>
    <row r="4742" ht="15">
      <c r="E4742" s="5"/>
    </row>
    <row r="4743" ht="15">
      <c r="E4743" s="5"/>
    </row>
    <row r="4744" ht="15">
      <c r="E4744" s="5"/>
    </row>
    <row r="4745" ht="15">
      <c r="E4745" s="5"/>
    </row>
    <row r="4746" ht="15">
      <c r="E4746" s="5"/>
    </row>
    <row r="4747" ht="15">
      <c r="E4747" s="5"/>
    </row>
    <row r="4748" ht="15">
      <c r="E4748" s="5"/>
    </row>
    <row r="4749" ht="15">
      <c r="E4749" s="5"/>
    </row>
    <row r="4750" ht="15">
      <c r="E4750" s="5"/>
    </row>
    <row r="4751" ht="15">
      <c r="E4751" s="5"/>
    </row>
    <row r="4752" ht="15">
      <c r="E4752" s="5"/>
    </row>
    <row r="4753" ht="15">
      <c r="E4753" s="5"/>
    </row>
    <row r="4754" ht="15">
      <c r="E4754" s="5"/>
    </row>
    <row r="4755" ht="15">
      <c r="E4755" s="5"/>
    </row>
    <row r="4756" ht="15">
      <c r="E4756" s="5"/>
    </row>
    <row r="4757" ht="15">
      <c r="E4757" s="5"/>
    </row>
    <row r="4758" ht="15">
      <c r="E4758" s="5"/>
    </row>
    <row r="4759" ht="15">
      <c r="E4759" s="5"/>
    </row>
    <row r="4760" ht="15">
      <c r="E4760" s="5"/>
    </row>
    <row r="4761" ht="15">
      <c r="E4761" s="5"/>
    </row>
    <row r="4762" ht="15">
      <c r="E4762" s="5"/>
    </row>
    <row r="4763" ht="15">
      <c r="E4763" s="5"/>
    </row>
    <row r="4764" ht="15">
      <c r="E4764" s="5"/>
    </row>
    <row r="4765" ht="15">
      <c r="E4765" s="5"/>
    </row>
    <row r="4766" ht="15">
      <c r="E4766" s="5"/>
    </row>
    <row r="4767" ht="15">
      <c r="E4767" s="5"/>
    </row>
    <row r="4768" ht="15">
      <c r="E4768" s="5"/>
    </row>
    <row r="4769" ht="15">
      <c r="E4769" s="5"/>
    </row>
    <row r="4770" ht="15">
      <c r="E4770" s="5"/>
    </row>
    <row r="4771" ht="15">
      <c r="E4771" s="5"/>
    </row>
    <row r="4772" ht="15">
      <c r="E4772" s="5"/>
    </row>
    <row r="4773" ht="15">
      <c r="E4773" s="5"/>
    </row>
    <row r="4774" ht="15">
      <c r="E4774" s="5"/>
    </row>
    <row r="4775" ht="15">
      <c r="E4775" s="5"/>
    </row>
    <row r="4776" ht="15">
      <c r="E4776" s="5"/>
    </row>
    <row r="4777" ht="15">
      <c r="E4777" s="5"/>
    </row>
    <row r="4778" ht="15">
      <c r="E4778" s="5"/>
    </row>
    <row r="4779" ht="15">
      <c r="E4779" s="5"/>
    </row>
    <row r="4780" ht="15">
      <c r="E4780" s="5"/>
    </row>
    <row r="4781" ht="15">
      <c r="E4781" s="5"/>
    </row>
    <row r="4782" ht="15">
      <c r="E4782" s="5"/>
    </row>
    <row r="4783" ht="15">
      <c r="E4783" s="5"/>
    </row>
    <row r="4784" ht="15">
      <c r="E4784" s="5"/>
    </row>
    <row r="4785" ht="15">
      <c r="E4785" s="5"/>
    </row>
    <row r="4786" ht="15">
      <c r="E4786" s="5"/>
    </row>
    <row r="4787" ht="15">
      <c r="E4787" s="5"/>
    </row>
    <row r="4788" ht="15">
      <c r="E4788" s="5"/>
    </row>
    <row r="4789" ht="15">
      <c r="E4789" s="5"/>
    </row>
    <row r="4790" ht="15">
      <c r="E4790" s="5"/>
    </row>
    <row r="4791" ht="15">
      <c r="E4791" s="5"/>
    </row>
    <row r="4792" ht="15">
      <c r="E4792" s="5"/>
    </row>
    <row r="4793" ht="15">
      <c r="E4793" s="5"/>
    </row>
    <row r="4794" ht="15">
      <c r="E4794" s="5"/>
    </row>
    <row r="4795" ht="15">
      <c r="E4795" s="5"/>
    </row>
    <row r="4796" ht="15">
      <c r="E4796" s="5"/>
    </row>
    <row r="4797" ht="15">
      <c r="E4797" s="5"/>
    </row>
    <row r="4798" ht="15">
      <c r="E4798" s="5"/>
    </row>
    <row r="4799" ht="15">
      <c r="E4799" s="5"/>
    </row>
    <row r="4800" ht="15">
      <c r="E4800" s="5"/>
    </row>
    <row r="4801" ht="15">
      <c r="E4801" s="5"/>
    </row>
    <row r="4802" ht="15">
      <c r="E4802" s="5"/>
    </row>
    <row r="4803" ht="15">
      <c r="E4803" s="5"/>
    </row>
    <row r="4804" ht="15">
      <c r="E4804" s="5"/>
    </row>
    <row r="4805" ht="15">
      <c r="E4805" s="5"/>
    </row>
    <row r="4806" ht="15">
      <c r="E4806" s="5"/>
    </row>
    <row r="4807" ht="15">
      <c r="E4807" s="5"/>
    </row>
    <row r="4808" ht="15">
      <c r="E4808" s="5"/>
    </row>
    <row r="4809" ht="15">
      <c r="E4809" s="5"/>
    </row>
    <row r="4810" ht="15">
      <c r="E4810" s="5"/>
    </row>
    <row r="4811" ht="15">
      <c r="E4811" s="5"/>
    </row>
    <row r="4812" ht="15">
      <c r="E4812" s="5"/>
    </row>
    <row r="4813" ht="15">
      <c r="E4813" s="5"/>
    </row>
    <row r="4814" ht="15">
      <c r="E4814" s="5"/>
    </row>
    <row r="4815" ht="15">
      <c r="E4815" s="5"/>
    </row>
    <row r="4816" ht="15">
      <c r="E4816" s="5"/>
    </row>
    <row r="4817" ht="15">
      <c r="E4817" s="5"/>
    </row>
    <row r="4818" ht="15">
      <c r="E4818" s="5"/>
    </row>
    <row r="4819" ht="15">
      <c r="E4819" s="5"/>
    </row>
    <row r="4820" ht="15">
      <c r="E4820" s="5"/>
    </row>
    <row r="4821" ht="15">
      <c r="E4821" s="5"/>
    </row>
    <row r="4822" ht="15">
      <c r="E4822" s="5"/>
    </row>
    <row r="4823" ht="15">
      <c r="E4823" s="5"/>
    </row>
    <row r="4824" ht="15">
      <c r="E4824" s="5"/>
    </row>
    <row r="4825" ht="15">
      <c r="E4825" s="5"/>
    </row>
    <row r="4826" ht="15">
      <c r="E4826" s="5"/>
    </row>
    <row r="4827" ht="15">
      <c r="E4827" s="5"/>
    </row>
    <row r="4828" ht="15">
      <c r="E4828" s="5"/>
    </row>
    <row r="4829" ht="15">
      <c r="E4829" s="5"/>
    </row>
    <row r="4830" ht="15">
      <c r="E4830" s="5"/>
    </row>
    <row r="4831" ht="15">
      <c r="E4831" s="5"/>
    </row>
    <row r="4832" ht="15">
      <c r="E4832" s="5"/>
    </row>
    <row r="4833" ht="15">
      <c r="E4833" s="5"/>
    </row>
    <row r="4834" ht="15">
      <c r="E4834" s="5"/>
    </row>
    <row r="4835" ht="15">
      <c r="E4835" s="5"/>
    </row>
    <row r="4836" ht="15">
      <c r="E4836" s="5"/>
    </row>
    <row r="4837" ht="15">
      <c r="E4837" s="5"/>
    </row>
    <row r="4838" ht="15">
      <c r="E4838" s="5"/>
    </row>
    <row r="4839" ht="15">
      <c r="E4839" s="5"/>
    </row>
    <row r="4840" ht="15">
      <c r="E4840" s="5"/>
    </row>
    <row r="4841" ht="15">
      <c r="E4841" s="5"/>
    </row>
    <row r="4842" ht="15">
      <c r="E4842" s="5"/>
    </row>
    <row r="4843" ht="15">
      <c r="E4843" s="5"/>
    </row>
    <row r="4844" ht="15">
      <c r="E4844" s="5"/>
    </row>
    <row r="4845" ht="15">
      <c r="E4845" s="5"/>
    </row>
    <row r="4846" ht="15">
      <c r="E4846" s="5"/>
    </row>
    <row r="4847" ht="15">
      <c r="E4847" s="5"/>
    </row>
    <row r="4848" ht="15">
      <c r="E4848" s="5"/>
    </row>
    <row r="4849" ht="15">
      <c r="E4849" s="5"/>
    </row>
    <row r="4850" ht="15">
      <c r="E4850" s="5"/>
    </row>
    <row r="4851" ht="15">
      <c r="E4851" s="5"/>
    </row>
    <row r="4852" ht="15">
      <c r="E4852" s="5"/>
    </row>
    <row r="4853" ht="15">
      <c r="E4853" s="5"/>
    </row>
    <row r="4854" ht="15">
      <c r="E4854" s="5"/>
    </row>
    <row r="4855" ht="15">
      <c r="E4855" s="5"/>
    </row>
    <row r="4856" ht="15">
      <c r="E4856" s="5"/>
    </row>
    <row r="4857" ht="15">
      <c r="E4857" s="5"/>
    </row>
    <row r="4858" ht="15">
      <c r="E4858" s="5"/>
    </row>
    <row r="4859" ht="15">
      <c r="E4859" s="5"/>
    </row>
    <row r="4860" ht="15">
      <c r="E4860" s="5"/>
    </row>
    <row r="4861" ht="15">
      <c r="E4861" s="5"/>
    </row>
    <row r="4862" ht="15">
      <c r="E4862" s="5"/>
    </row>
    <row r="4863" ht="15">
      <c r="E4863" s="5"/>
    </row>
    <row r="4864" ht="15">
      <c r="E4864" s="5"/>
    </row>
    <row r="4865" ht="15">
      <c r="E4865" s="5"/>
    </row>
    <row r="4866" ht="15">
      <c r="E4866" s="5"/>
    </row>
    <row r="4867" ht="15">
      <c r="E4867" s="5"/>
    </row>
    <row r="4868" ht="15">
      <c r="E4868" s="5"/>
    </row>
    <row r="4869" ht="15">
      <c r="E4869" s="5"/>
    </row>
    <row r="4870" ht="15">
      <c r="E4870" s="5"/>
    </row>
    <row r="4871" ht="15">
      <c r="E4871" s="5"/>
    </row>
    <row r="4872" ht="15">
      <c r="E4872" s="5"/>
    </row>
    <row r="4873" ht="15">
      <c r="E4873" s="5"/>
    </row>
    <row r="4874" ht="15">
      <c r="E4874" s="5"/>
    </row>
    <row r="4875" ht="15">
      <c r="E4875" s="5"/>
    </row>
    <row r="4876" ht="15">
      <c r="E4876" s="5"/>
    </row>
    <row r="4877" ht="15">
      <c r="E4877" s="5"/>
    </row>
    <row r="4878" ht="15">
      <c r="E4878" s="5"/>
    </row>
    <row r="4879" ht="15">
      <c r="E4879" s="5"/>
    </row>
    <row r="4880" ht="15">
      <c r="E4880" s="5"/>
    </row>
    <row r="4881" ht="15">
      <c r="E4881" s="5"/>
    </row>
    <row r="4882" ht="15">
      <c r="E4882" s="5"/>
    </row>
    <row r="4883" ht="15">
      <c r="E4883" s="5"/>
    </row>
    <row r="4884" ht="15">
      <c r="E4884" s="5"/>
    </row>
    <row r="4885" ht="15">
      <c r="E4885" s="5"/>
    </row>
    <row r="4886" ht="15">
      <c r="E4886" s="5"/>
    </row>
    <row r="4887" ht="15">
      <c r="E4887" s="5"/>
    </row>
    <row r="4888" ht="15">
      <c r="E4888" s="5"/>
    </row>
    <row r="4889" ht="15">
      <c r="E4889" s="5"/>
    </row>
    <row r="4890" ht="15">
      <c r="E4890" s="5"/>
    </row>
    <row r="4891" ht="15">
      <c r="E4891" s="5"/>
    </row>
    <row r="4892" ht="15">
      <c r="E4892" s="5"/>
    </row>
    <row r="4893" ht="15">
      <c r="E4893" s="5"/>
    </row>
    <row r="4894" ht="15">
      <c r="E4894" s="5"/>
    </row>
    <row r="4895" ht="15">
      <c r="E4895" s="5"/>
    </row>
    <row r="4896" ht="15">
      <c r="E4896" s="5"/>
    </row>
    <row r="4897" ht="15">
      <c r="E4897" s="5"/>
    </row>
    <row r="4898" ht="15">
      <c r="E4898" s="5"/>
    </row>
    <row r="4899" ht="15">
      <c r="E4899" s="5"/>
    </row>
    <row r="4900" ht="15">
      <c r="E4900" s="5"/>
    </row>
    <row r="4901" ht="15">
      <c r="E4901" s="5"/>
    </row>
    <row r="4902" ht="15">
      <c r="E4902" s="5"/>
    </row>
    <row r="4903" ht="15">
      <c r="E4903" s="5"/>
    </row>
    <row r="4904" ht="15">
      <c r="E4904" s="5"/>
    </row>
    <row r="4905" ht="15">
      <c r="E4905" s="5"/>
    </row>
    <row r="4906" ht="15">
      <c r="E4906" s="5"/>
    </row>
    <row r="4907" ht="15">
      <c r="E4907" s="5"/>
    </row>
    <row r="4908" ht="15">
      <c r="E4908" s="5"/>
    </row>
    <row r="4909" ht="15">
      <c r="E4909" s="5"/>
    </row>
    <row r="4910" ht="15">
      <c r="E4910" s="5"/>
    </row>
    <row r="4911" ht="15">
      <c r="E4911" s="5"/>
    </row>
    <row r="4912" ht="15">
      <c r="E4912" s="5"/>
    </row>
    <row r="4913" ht="15">
      <c r="E4913" s="5"/>
    </row>
    <row r="4914" ht="15">
      <c r="E4914" s="5"/>
    </row>
    <row r="4915" ht="15">
      <c r="E4915" s="5"/>
    </row>
    <row r="4916" ht="15">
      <c r="E4916" s="5"/>
    </row>
    <row r="4917" ht="15">
      <c r="E4917" s="5"/>
    </row>
    <row r="4918" ht="15">
      <c r="E4918" s="5"/>
    </row>
    <row r="4919" ht="15">
      <c r="E4919" s="5"/>
    </row>
    <row r="4920" ht="15">
      <c r="E4920" s="5"/>
    </row>
    <row r="4921" ht="15">
      <c r="E4921" s="5"/>
    </row>
    <row r="4922" ht="15">
      <c r="E4922" s="5"/>
    </row>
    <row r="4923" ht="15">
      <c r="E4923" s="5"/>
    </row>
    <row r="4924" ht="15">
      <c r="E4924" s="5"/>
    </row>
    <row r="4925" ht="15">
      <c r="E4925" s="5"/>
    </row>
    <row r="4926" ht="15">
      <c r="E4926" s="5"/>
    </row>
    <row r="4927" ht="15">
      <c r="E4927" s="5"/>
    </row>
    <row r="4928" ht="15">
      <c r="E4928" s="5"/>
    </row>
    <row r="4929" ht="15">
      <c r="E4929" s="5"/>
    </row>
    <row r="4930" ht="15">
      <c r="E4930" s="5"/>
    </row>
    <row r="4931" ht="15">
      <c r="E4931" s="5"/>
    </row>
    <row r="4932" ht="15">
      <c r="E4932" s="5"/>
    </row>
    <row r="4933" ht="15">
      <c r="E4933" s="5"/>
    </row>
    <row r="4934" ht="15">
      <c r="E4934" s="5"/>
    </row>
    <row r="4935" ht="15">
      <c r="E4935" s="5"/>
    </row>
    <row r="4936" ht="15">
      <c r="E4936" s="5"/>
    </row>
    <row r="4937" ht="15">
      <c r="E4937" s="5"/>
    </row>
    <row r="4938" ht="15">
      <c r="E4938" s="5"/>
    </row>
    <row r="4939" ht="15">
      <c r="E4939" s="5"/>
    </row>
    <row r="4940" ht="15">
      <c r="E4940" s="5"/>
    </row>
    <row r="4941" ht="15">
      <c r="E4941" s="5"/>
    </row>
    <row r="4942" ht="15">
      <c r="E4942" s="5"/>
    </row>
    <row r="4943" ht="15">
      <c r="E4943" s="5"/>
    </row>
    <row r="4944" ht="15">
      <c r="E4944" s="5"/>
    </row>
    <row r="4945" ht="15">
      <c r="E4945" s="5"/>
    </row>
    <row r="4946" ht="15">
      <c r="E4946" s="5"/>
    </row>
    <row r="4947" ht="15">
      <c r="E4947" s="5"/>
    </row>
    <row r="4948" ht="15">
      <c r="E4948" s="5"/>
    </row>
    <row r="4949" ht="15">
      <c r="E4949" s="5"/>
    </row>
    <row r="4950" ht="15">
      <c r="E4950" s="5"/>
    </row>
    <row r="4951" ht="15">
      <c r="E4951" s="5"/>
    </row>
    <row r="4952" ht="15">
      <c r="E4952" s="5"/>
    </row>
    <row r="4953" ht="15">
      <c r="E4953" s="5"/>
    </row>
    <row r="4954" ht="15">
      <c r="E4954" s="5"/>
    </row>
    <row r="4955" ht="15">
      <c r="E4955" s="5"/>
    </row>
    <row r="4956" ht="15">
      <c r="E4956" s="5"/>
    </row>
    <row r="4957" ht="15">
      <c r="E4957" s="5"/>
    </row>
    <row r="4958" ht="15">
      <c r="E4958" s="5"/>
    </row>
    <row r="4959" ht="15">
      <c r="E4959" s="5"/>
    </row>
    <row r="4960" ht="15">
      <c r="E4960" s="5"/>
    </row>
    <row r="4961" ht="15">
      <c r="E4961" s="5"/>
    </row>
    <row r="4962" ht="15">
      <c r="E4962" s="5"/>
    </row>
    <row r="4963" ht="15">
      <c r="E4963" s="5"/>
    </row>
    <row r="4964" ht="15">
      <c r="E4964" s="5"/>
    </row>
    <row r="4965" ht="15">
      <c r="E4965" s="5"/>
    </row>
    <row r="4966" ht="15">
      <c r="E4966" s="5"/>
    </row>
    <row r="4967" ht="15">
      <c r="E4967" s="5"/>
    </row>
    <row r="4968" ht="15">
      <c r="E4968" s="5"/>
    </row>
    <row r="4969" ht="15">
      <c r="E4969" s="5"/>
    </row>
    <row r="4970" ht="15">
      <c r="E4970" s="5"/>
    </row>
    <row r="4971" ht="15">
      <c r="E4971" s="5"/>
    </row>
    <row r="4972" ht="15">
      <c r="E4972" s="5"/>
    </row>
    <row r="4973" ht="15">
      <c r="E4973" s="5"/>
    </row>
    <row r="4974" ht="15">
      <c r="E4974" s="5"/>
    </row>
    <row r="4975" ht="15">
      <c r="E4975" s="5"/>
    </row>
    <row r="4976" ht="15">
      <c r="E4976" s="5"/>
    </row>
    <row r="4977" ht="15">
      <c r="E4977" s="5"/>
    </row>
    <row r="4978" ht="15">
      <c r="E4978" s="5"/>
    </row>
    <row r="4979" ht="15">
      <c r="E4979" s="5"/>
    </row>
    <row r="4980" ht="15">
      <c r="E4980" s="5"/>
    </row>
    <row r="4981" ht="15">
      <c r="E4981" s="5"/>
    </row>
    <row r="4982" ht="15">
      <c r="E4982" s="5"/>
    </row>
    <row r="4983" ht="15">
      <c r="E4983" s="5"/>
    </row>
    <row r="4984" ht="15">
      <c r="E4984" s="5"/>
    </row>
    <row r="4985" ht="15">
      <c r="E4985" s="5"/>
    </row>
    <row r="4986" ht="15">
      <c r="E4986" s="5"/>
    </row>
    <row r="4987" ht="15">
      <c r="E4987" s="5"/>
    </row>
    <row r="4988" ht="15">
      <c r="E4988" s="5"/>
    </row>
    <row r="4989" ht="15">
      <c r="E4989" s="5"/>
    </row>
    <row r="4990" ht="15">
      <c r="E4990" s="5"/>
    </row>
    <row r="4991" ht="15">
      <c r="E4991" s="5"/>
    </row>
    <row r="4992" ht="15">
      <c r="E4992" s="5"/>
    </row>
    <row r="4993" ht="15">
      <c r="E4993" s="5"/>
    </row>
    <row r="4994" ht="15">
      <c r="E4994" s="5"/>
    </row>
    <row r="4995" ht="15">
      <c r="E4995" s="5"/>
    </row>
    <row r="4996" ht="15">
      <c r="E4996" s="5"/>
    </row>
    <row r="4997" ht="15">
      <c r="E4997" s="5"/>
    </row>
    <row r="4998" ht="15">
      <c r="E4998" s="5"/>
    </row>
    <row r="4999" ht="15">
      <c r="E4999" s="5"/>
    </row>
    <row r="5000" ht="15">
      <c r="E5000" s="5"/>
    </row>
    <row r="5001" ht="15">
      <c r="E5001" s="5"/>
    </row>
    <row r="5002" ht="15">
      <c r="E5002" s="5"/>
    </row>
    <row r="5003" ht="15">
      <c r="E5003" s="5"/>
    </row>
    <row r="5004" ht="15">
      <c r="E5004" s="5"/>
    </row>
    <row r="5005" ht="15">
      <c r="E5005" s="5"/>
    </row>
    <row r="5006" ht="15">
      <c r="E5006" s="5"/>
    </row>
    <row r="5007" ht="15">
      <c r="E5007" s="5"/>
    </row>
    <row r="5008" ht="15">
      <c r="E5008" s="5"/>
    </row>
    <row r="5009" ht="15">
      <c r="E5009" s="5"/>
    </row>
    <row r="5010" ht="15">
      <c r="E5010" s="5"/>
    </row>
    <row r="5011" ht="15">
      <c r="E5011" s="5"/>
    </row>
    <row r="5012" ht="15">
      <c r="E5012" s="5"/>
    </row>
    <row r="5013" ht="15">
      <c r="E5013" s="5"/>
    </row>
    <row r="5014" ht="15">
      <c r="E5014" s="5"/>
    </row>
    <row r="5015" ht="15">
      <c r="E5015" s="5"/>
    </row>
    <row r="5016" ht="15">
      <c r="E5016" s="5"/>
    </row>
    <row r="5017" ht="15">
      <c r="E5017" s="5"/>
    </row>
    <row r="5018" ht="15">
      <c r="E5018" s="5"/>
    </row>
    <row r="5019" ht="15">
      <c r="E5019" s="5"/>
    </row>
    <row r="5020" ht="15">
      <c r="E5020" s="5"/>
    </row>
    <row r="5021" ht="15">
      <c r="E5021" s="5"/>
    </row>
    <row r="5022" ht="15">
      <c r="E5022" s="5"/>
    </row>
    <row r="5023" ht="15">
      <c r="E5023" s="5"/>
    </row>
    <row r="5024" ht="15">
      <c r="E5024" s="5"/>
    </row>
    <row r="5025" ht="15">
      <c r="E5025" s="5"/>
    </row>
    <row r="5026" ht="15">
      <c r="E5026" s="5"/>
    </row>
    <row r="5027" ht="15">
      <c r="E5027" s="5"/>
    </row>
    <row r="5028" ht="15">
      <c r="E5028" s="5"/>
    </row>
    <row r="5029" ht="15">
      <c r="E5029" s="5"/>
    </row>
    <row r="5030" ht="15">
      <c r="E5030" s="5"/>
    </row>
    <row r="5031" ht="15">
      <c r="E5031" s="5"/>
    </row>
    <row r="5032" ht="15">
      <c r="E5032" s="5"/>
    </row>
    <row r="5033" ht="15">
      <c r="E5033" s="5"/>
    </row>
    <row r="5034" ht="15">
      <c r="E5034" s="5"/>
    </row>
    <row r="5035" ht="15">
      <c r="E5035" s="5"/>
    </row>
    <row r="5036" ht="15">
      <c r="E5036" s="5"/>
    </row>
    <row r="5037" ht="15">
      <c r="E5037" s="5"/>
    </row>
    <row r="5038" ht="15">
      <c r="E5038" s="5"/>
    </row>
    <row r="5039" ht="15">
      <c r="E5039" s="5"/>
    </row>
    <row r="5040" ht="15">
      <c r="E5040" s="5"/>
    </row>
    <row r="5041" ht="15">
      <c r="E5041" s="5"/>
    </row>
    <row r="5042" ht="15">
      <c r="E5042" s="5"/>
    </row>
    <row r="5043" ht="15">
      <c r="E5043" s="5"/>
    </row>
    <row r="5044" ht="15">
      <c r="E5044" s="5"/>
    </row>
    <row r="5045" ht="15">
      <c r="E5045" s="5"/>
    </row>
    <row r="5046" ht="15">
      <c r="E5046" s="5"/>
    </row>
    <row r="5047" ht="15">
      <c r="E5047" s="5"/>
    </row>
    <row r="5048" ht="15">
      <c r="E5048" s="5"/>
    </row>
    <row r="5049" ht="15">
      <c r="E5049" s="5"/>
    </row>
    <row r="5050" ht="15">
      <c r="E5050" s="5"/>
    </row>
    <row r="5051" ht="15">
      <c r="E5051" s="5"/>
    </row>
    <row r="5052" ht="15">
      <c r="E5052" s="5"/>
    </row>
    <row r="5053" ht="15">
      <c r="E5053" s="5"/>
    </row>
    <row r="5054" ht="15">
      <c r="E5054" s="5"/>
    </row>
    <row r="5055" ht="15">
      <c r="E5055" s="5"/>
    </row>
    <row r="5056" ht="15">
      <c r="E5056" s="5"/>
    </row>
    <row r="5057" ht="15">
      <c r="E5057" s="5"/>
    </row>
    <row r="5058" ht="15">
      <c r="E5058" s="5"/>
    </row>
    <row r="5059" ht="15">
      <c r="E5059" s="5"/>
    </row>
    <row r="5060" ht="15">
      <c r="E5060" s="5"/>
    </row>
    <row r="5061" ht="15">
      <c r="E5061" s="5"/>
    </row>
    <row r="5062" ht="15">
      <c r="E5062" s="5"/>
    </row>
    <row r="5063" ht="15">
      <c r="E5063" s="5"/>
    </row>
    <row r="5064" ht="15">
      <c r="E5064" s="5"/>
    </row>
    <row r="5065" ht="15">
      <c r="E5065" s="5"/>
    </row>
    <row r="5066" ht="15">
      <c r="E5066" s="5"/>
    </row>
    <row r="5067" ht="15">
      <c r="E5067" s="5"/>
    </row>
    <row r="5068" ht="15">
      <c r="E5068" s="5"/>
    </row>
    <row r="5069" ht="15">
      <c r="E5069" s="5"/>
    </row>
    <row r="5070" ht="15">
      <c r="E5070" s="5"/>
    </row>
    <row r="5071" ht="15">
      <c r="E5071" s="5"/>
    </row>
    <row r="5072" ht="15">
      <c r="E5072" s="5"/>
    </row>
    <row r="5073" ht="15">
      <c r="E5073" s="5"/>
    </row>
    <row r="5074" ht="15">
      <c r="E5074" s="5"/>
    </row>
    <row r="5075" ht="15">
      <c r="E5075" s="5"/>
    </row>
    <row r="5076" ht="15">
      <c r="E5076" s="5"/>
    </row>
    <row r="5077" ht="15">
      <c r="E5077" s="5"/>
    </row>
    <row r="5078" ht="15">
      <c r="E5078" s="5"/>
    </row>
    <row r="5079" ht="15">
      <c r="E5079" s="5"/>
    </row>
    <row r="5080" ht="15">
      <c r="E5080" s="5"/>
    </row>
    <row r="5081" ht="15">
      <c r="E5081" s="5"/>
    </row>
    <row r="5082" ht="15">
      <c r="E5082" s="5"/>
    </row>
    <row r="5083" ht="15">
      <c r="E5083" s="5"/>
    </row>
    <row r="5084" ht="15">
      <c r="E5084" s="5"/>
    </row>
    <row r="5085" ht="15">
      <c r="E5085" s="5"/>
    </row>
    <row r="5086" ht="15">
      <c r="E5086" s="5"/>
    </row>
    <row r="5087" ht="15">
      <c r="E5087" s="5"/>
    </row>
    <row r="5088" ht="15">
      <c r="E5088" s="5"/>
    </row>
    <row r="5089" ht="15">
      <c r="E5089" s="5"/>
    </row>
    <row r="5090" ht="15">
      <c r="E5090" s="5"/>
    </row>
    <row r="5091" ht="15">
      <c r="E5091" s="5"/>
    </row>
    <row r="5092" ht="15">
      <c r="E5092" s="5"/>
    </row>
    <row r="5093" ht="15">
      <c r="E5093" s="5"/>
    </row>
    <row r="5094" ht="15">
      <c r="E5094" s="5"/>
    </row>
    <row r="5095" ht="15">
      <c r="E5095" s="5"/>
    </row>
    <row r="5096" ht="15">
      <c r="E5096" s="5"/>
    </row>
    <row r="5097" ht="15">
      <c r="E5097" s="5"/>
    </row>
    <row r="5098" ht="15">
      <c r="E5098" s="5"/>
    </row>
    <row r="5099" ht="15">
      <c r="E5099" s="5"/>
    </row>
    <row r="5100" ht="15">
      <c r="E5100" s="5"/>
    </row>
    <row r="5101" ht="15">
      <c r="E5101" s="5"/>
    </row>
    <row r="5102" ht="15">
      <c r="E5102" s="5"/>
    </row>
    <row r="5103" ht="15">
      <c r="E5103" s="5"/>
    </row>
    <row r="5104" ht="15">
      <c r="E5104" s="5"/>
    </row>
    <row r="5105" ht="15">
      <c r="E5105" s="5"/>
    </row>
    <row r="5106" ht="15">
      <c r="E5106" s="5"/>
    </row>
    <row r="5107" ht="15">
      <c r="E5107" s="5"/>
    </row>
    <row r="5108" ht="15">
      <c r="E5108" s="5"/>
    </row>
    <row r="5109" ht="15">
      <c r="E5109" s="5"/>
    </row>
    <row r="5110" ht="15">
      <c r="E5110" s="5"/>
    </row>
    <row r="5111" ht="15">
      <c r="E5111" s="5"/>
    </row>
    <row r="5112" ht="15">
      <c r="E5112" s="5"/>
    </row>
    <row r="5113" ht="15">
      <c r="E5113" s="5"/>
    </row>
    <row r="5114" ht="15">
      <c r="E5114" s="5"/>
    </row>
    <row r="5115" ht="15">
      <c r="E5115" s="5"/>
    </row>
    <row r="5116" ht="15">
      <c r="E5116" s="5"/>
    </row>
    <row r="5117" ht="15">
      <c r="E5117" s="5"/>
    </row>
    <row r="5118" ht="15">
      <c r="E5118" s="5"/>
    </row>
    <row r="5119" ht="15">
      <c r="E5119" s="5"/>
    </row>
    <row r="5120" ht="15">
      <c r="E5120" s="5"/>
    </row>
    <row r="5121" ht="15">
      <c r="E5121" s="5"/>
    </row>
    <row r="5122" ht="15">
      <c r="E5122" s="5"/>
    </row>
    <row r="5123" ht="15">
      <c r="E5123" s="5"/>
    </row>
    <row r="5124" ht="15">
      <c r="E5124" s="5"/>
    </row>
    <row r="5125" ht="15">
      <c r="E5125" s="5"/>
    </row>
    <row r="5126" ht="15">
      <c r="E5126" s="5"/>
    </row>
    <row r="5127" ht="15">
      <c r="E5127" s="5"/>
    </row>
    <row r="5128" ht="15">
      <c r="E5128" s="5"/>
    </row>
    <row r="5129" ht="15">
      <c r="E5129" s="5"/>
    </row>
    <row r="5130" ht="15">
      <c r="E5130" s="5"/>
    </row>
    <row r="5131" ht="15">
      <c r="E5131" s="5"/>
    </row>
    <row r="5132" ht="15">
      <c r="E5132" s="5"/>
    </row>
    <row r="5133" ht="15">
      <c r="E5133" s="5"/>
    </row>
    <row r="5134" ht="15">
      <c r="E5134" s="5"/>
    </row>
    <row r="5135" ht="15">
      <c r="E5135" s="5"/>
    </row>
    <row r="5136" ht="15">
      <c r="E5136" s="5"/>
    </row>
    <row r="5137" ht="15">
      <c r="E5137" s="5"/>
    </row>
    <row r="5138" ht="15">
      <c r="E5138" s="5"/>
    </row>
    <row r="5139" ht="15">
      <c r="E5139" s="5"/>
    </row>
    <row r="5140" ht="15">
      <c r="E5140" s="5"/>
    </row>
    <row r="5141" ht="15">
      <c r="E5141" s="5"/>
    </row>
    <row r="5142" ht="15">
      <c r="E5142" s="5"/>
    </row>
    <row r="5143" ht="15">
      <c r="E5143" s="5"/>
    </row>
    <row r="5144" ht="15">
      <c r="E5144" s="5"/>
    </row>
    <row r="5145" ht="15">
      <c r="E5145" s="5"/>
    </row>
    <row r="5146" ht="15">
      <c r="E5146" s="5"/>
    </row>
    <row r="5147" ht="15">
      <c r="E5147" s="5"/>
    </row>
    <row r="5148" ht="15">
      <c r="E5148" s="5"/>
    </row>
    <row r="5149" ht="15">
      <c r="E5149" s="5"/>
    </row>
    <row r="5150" ht="15">
      <c r="E5150" s="5"/>
    </row>
    <row r="5151" ht="15">
      <c r="E5151" s="5"/>
    </row>
    <row r="5152" ht="15">
      <c r="E5152" s="5"/>
    </row>
    <row r="5153" ht="15">
      <c r="E5153" s="5"/>
    </row>
    <row r="5154" ht="15">
      <c r="E5154" s="5"/>
    </row>
    <row r="5155" ht="15">
      <c r="E5155" s="5"/>
    </row>
    <row r="5156" ht="15">
      <c r="E5156" s="5"/>
    </row>
    <row r="5157" ht="15">
      <c r="E5157" s="5"/>
    </row>
    <row r="5158" ht="15">
      <c r="E5158" s="5"/>
    </row>
    <row r="5159" ht="15">
      <c r="E5159" s="5"/>
    </row>
    <row r="5160" ht="15">
      <c r="E5160" s="5"/>
    </row>
    <row r="5161" ht="15">
      <c r="E5161" s="5"/>
    </row>
    <row r="5162" ht="15">
      <c r="E5162" s="5"/>
    </row>
    <row r="5163" ht="15">
      <c r="E5163" s="5"/>
    </row>
    <row r="5164" ht="15">
      <c r="E5164" s="5"/>
    </row>
    <row r="5165" ht="15">
      <c r="E5165" s="5"/>
    </row>
    <row r="5166" ht="15">
      <c r="E5166" s="5"/>
    </row>
    <row r="5167" ht="15">
      <c r="E5167" s="5"/>
    </row>
    <row r="5168" ht="15">
      <c r="E5168" s="5"/>
    </row>
    <row r="5169" ht="15">
      <c r="E5169" s="5"/>
    </row>
    <row r="5170" ht="15">
      <c r="E5170" s="5"/>
    </row>
    <row r="5171" ht="15">
      <c r="E5171" s="5"/>
    </row>
    <row r="5172" ht="15">
      <c r="E5172" s="5"/>
    </row>
    <row r="5173" ht="15">
      <c r="E5173" s="5"/>
    </row>
    <row r="5174" ht="15">
      <c r="E5174" s="5"/>
    </row>
    <row r="5175" ht="15">
      <c r="E5175" s="5"/>
    </row>
    <row r="5176" ht="15">
      <c r="E5176" s="5"/>
    </row>
    <row r="5177" ht="15">
      <c r="E5177" s="5"/>
    </row>
    <row r="5178" ht="15">
      <c r="E5178" s="5"/>
    </row>
    <row r="5179" ht="15">
      <c r="E5179" s="5"/>
    </row>
    <row r="5180" ht="15">
      <c r="E5180" s="5"/>
    </row>
    <row r="5181" ht="15">
      <c r="E5181" s="5"/>
    </row>
    <row r="5182" ht="15">
      <c r="E5182" s="5"/>
    </row>
    <row r="5183" ht="15">
      <c r="E5183" s="5"/>
    </row>
    <row r="5184" ht="15">
      <c r="E5184" s="5"/>
    </row>
    <row r="5185" ht="15">
      <c r="E5185" s="5"/>
    </row>
    <row r="5186" ht="15">
      <c r="E5186" s="5"/>
    </row>
    <row r="5187" ht="15">
      <c r="E5187" s="5"/>
    </row>
    <row r="5188" ht="15">
      <c r="E5188" s="5"/>
    </row>
    <row r="5189" ht="15">
      <c r="E5189" s="5"/>
    </row>
    <row r="5190" ht="15">
      <c r="E5190" s="5"/>
    </row>
    <row r="5191" ht="15">
      <c r="E5191" s="5"/>
    </row>
    <row r="5192" ht="15">
      <c r="E5192" s="5"/>
    </row>
    <row r="5193" ht="15">
      <c r="E5193" s="5"/>
    </row>
    <row r="5194" ht="15">
      <c r="E5194" s="5"/>
    </row>
    <row r="5195" ht="15">
      <c r="E5195" s="5"/>
    </row>
    <row r="5196" ht="15">
      <c r="E5196" s="5"/>
    </row>
    <row r="5197" ht="15">
      <c r="E5197" s="5"/>
    </row>
    <row r="5198" ht="15">
      <c r="E5198" s="5"/>
    </row>
    <row r="5199" ht="15">
      <c r="E5199" s="5"/>
    </row>
    <row r="5200" ht="15">
      <c r="E5200" s="5"/>
    </row>
    <row r="5201" ht="15">
      <c r="E5201" s="5"/>
    </row>
    <row r="5202" ht="15">
      <c r="E5202" s="5"/>
    </row>
    <row r="5203" ht="15">
      <c r="E5203" s="5"/>
    </row>
    <row r="5204" ht="15">
      <c r="E5204" s="5"/>
    </row>
    <row r="5205" ht="15">
      <c r="E5205" s="5"/>
    </row>
    <row r="5206" ht="15">
      <c r="E5206" s="5"/>
    </row>
    <row r="5207" ht="15">
      <c r="E5207" s="5"/>
    </row>
    <row r="5208" ht="15">
      <c r="E5208" s="5"/>
    </row>
    <row r="5209" ht="15">
      <c r="E5209" s="5"/>
    </row>
    <row r="5210" ht="15">
      <c r="E5210" s="5"/>
    </row>
    <row r="5211" ht="15">
      <c r="E5211" s="5"/>
    </row>
    <row r="5212" ht="15">
      <c r="E5212" s="5"/>
    </row>
    <row r="5213" ht="15">
      <c r="E5213" s="5"/>
    </row>
    <row r="5214" ht="15">
      <c r="E5214" s="5"/>
    </row>
    <row r="5215" ht="15">
      <c r="E5215" s="5"/>
    </row>
    <row r="5216" ht="15">
      <c r="E5216" s="5"/>
    </row>
    <row r="5217" ht="15">
      <c r="E5217" s="5"/>
    </row>
    <row r="5218" ht="15">
      <c r="E5218" s="5"/>
    </row>
    <row r="5219" ht="15">
      <c r="E5219" s="5"/>
    </row>
    <row r="5220" ht="15">
      <c r="E5220" s="5"/>
    </row>
    <row r="5221" ht="15">
      <c r="E5221" s="5"/>
    </row>
    <row r="5222" ht="15">
      <c r="E5222" s="5"/>
    </row>
    <row r="5223" ht="15">
      <c r="E5223" s="5"/>
    </row>
    <row r="5224" ht="15">
      <c r="E5224" s="5"/>
    </row>
    <row r="5225" ht="15">
      <c r="E5225" s="5"/>
    </row>
    <row r="5226" ht="15">
      <c r="E5226" s="5"/>
    </row>
    <row r="5227" ht="15">
      <c r="E5227" s="5"/>
    </row>
    <row r="5228" ht="15">
      <c r="E5228" s="5"/>
    </row>
    <row r="5229" ht="15">
      <c r="E5229" s="5"/>
    </row>
    <row r="5230" ht="15">
      <c r="E5230" s="5"/>
    </row>
    <row r="5231" ht="15">
      <c r="E5231" s="5"/>
    </row>
    <row r="5232" ht="15">
      <c r="E5232" s="5"/>
    </row>
    <row r="5233" ht="15">
      <c r="E5233" s="5"/>
    </row>
    <row r="5234" ht="15">
      <c r="E5234" s="5"/>
    </row>
    <row r="5235" ht="15">
      <c r="E5235" s="5"/>
    </row>
    <row r="5236" ht="15">
      <c r="E5236" s="5"/>
    </row>
    <row r="5237" ht="15">
      <c r="E5237" s="5"/>
    </row>
    <row r="5238" ht="15">
      <c r="E5238" s="5"/>
    </row>
    <row r="5239" ht="15">
      <c r="E5239" s="5"/>
    </row>
    <row r="5240" ht="15">
      <c r="E5240" s="5"/>
    </row>
    <row r="5241" ht="15">
      <c r="E5241" s="5"/>
    </row>
    <row r="5242" ht="15">
      <c r="E5242" s="5"/>
    </row>
    <row r="5243" ht="15">
      <c r="E5243" s="5"/>
    </row>
    <row r="5244" ht="15">
      <c r="E5244" s="5"/>
    </row>
    <row r="5245" ht="15">
      <c r="E5245" s="5"/>
    </row>
    <row r="5246" ht="15">
      <c r="E5246" s="5"/>
    </row>
    <row r="5247" ht="15">
      <c r="E5247" s="5"/>
    </row>
    <row r="5248" ht="15">
      <c r="E5248" s="5"/>
    </row>
    <row r="5249" ht="15">
      <c r="E5249" s="5"/>
    </row>
    <row r="5250" ht="15">
      <c r="E5250" s="5"/>
    </row>
    <row r="5251" ht="15">
      <c r="E5251" s="5"/>
    </row>
    <row r="5252" ht="15">
      <c r="E5252" s="5"/>
    </row>
    <row r="5253" ht="15">
      <c r="E5253" s="5"/>
    </row>
    <row r="5254" ht="15">
      <c r="E5254" s="5"/>
    </row>
    <row r="5255" ht="15">
      <c r="E5255" s="5"/>
    </row>
    <row r="5256" ht="15">
      <c r="E5256" s="5"/>
    </row>
    <row r="5257" ht="15">
      <c r="E5257" s="5"/>
    </row>
    <row r="5258" ht="15">
      <c r="E5258" s="5"/>
    </row>
    <row r="5259" ht="15">
      <c r="E5259" s="5"/>
    </row>
    <row r="5260" ht="15">
      <c r="E5260" s="5"/>
    </row>
    <row r="5261" ht="15">
      <c r="E5261" s="5"/>
    </row>
    <row r="5262" ht="15">
      <c r="E5262" s="5"/>
    </row>
    <row r="5263" ht="15">
      <c r="E5263" s="5"/>
    </row>
    <row r="5264" ht="15">
      <c r="E5264" s="5"/>
    </row>
    <row r="5265" ht="15">
      <c r="E5265" s="5"/>
    </row>
    <row r="5266" ht="15">
      <c r="E5266" s="5"/>
    </row>
    <row r="5267" ht="15">
      <c r="E5267" s="5"/>
    </row>
    <row r="5268" ht="15">
      <c r="E5268" s="5"/>
    </row>
    <row r="5269" ht="15">
      <c r="E5269" s="5"/>
    </row>
    <row r="5270" ht="15">
      <c r="E5270" s="5"/>
    </row>
    <row r="5271" ht="15">
      <c r="E5271" s="5"/>
    </row>
    <row r="5272" ht="15">
      <c r="E5272" s="5"/>
    </row>
    <row r="5273" ht="15">
      <c r="E5273" s="5"/>
    </row>
    <row r="5274" ht="15">
      <c r="E5274" s="5"/>
    </row>
    <row r="5275" ht="15">
      <c r="E5275" s="5"/>
    </row>
    <row r="5276" ht="15">
      <c r="E5276" s="5"/>
    </row>
    <row r="5277" ht="15">
      <c r="E5277" s="5"/>
    </row>
    <row r="5278" ht="15">
      <c r="E5278" s="5"/>
    </row>
    <row r="5279" ht="15">
      <c r="E5279" s="5"/>
    </row>
    <row r="5280" ht="15">
      <c r="E5280" s="5"/>
    </row>
    <row r="5281" ht="15">
      <c r="E5281" s="5"/>
    </row>
    <row r="5282" ht="15">
      <c r="E5282" s="5"/>
    </row>
    <row r="5283" ht="15">
      <c r="E5283" s="5"/>
    </row>
    <row r="5284" ht="15">
      <c r="E5284" s="5"/>
    </row>
    <row r="5285" ht="15">
      <c r="E5285" s="5"/>
    </row>
    <row r="5286" ht="15">
      <c r="E5286" s="5"/>
    </row>
    <row r="5287" ht="15">
      <c r="E5287" s="5"/>
    </row>
    <row r="5288" ht="15">
      <c r="E5288" s="5"/>
    </row>
    <row r="5289" ht="15">
      <c r="E5289" s="5"/>
    </row>
    <row r="5290" ht="15">
      <c r="E5290" s="5"/>
    </row>
    <row r="5291" ht="15">
      <c r="E5291" s="5"/>
    </row>
    <row r="5292" ht="15">
      <c r="E5292" s="5"/>
    </row>
    <row r="5293" ht="15">
      <c r="E5293" s="5"/>
    </row>
    <row r="5294" ht="15">
      <c r="E5294" s="5"/>
    </row>
    <row r="5295" ht="15">
      <c r="E5295" s="5"/>
    </row>
    <row r="5296" ht="15">
      <c r="E5296" s="5"/>
    </row>
    <row r="5297" ht="15">
      <c r="E5297" s="5"/>
    </row>
    <row r="5298" ht="15">
      <c r="E5298" s="5"/>
    </row>
    <row r="5299" ht="15">
      <c r="E5299" s="5"/>
    </row>
    <row r="5300" ht="15">
      <c r="E5300" s="5"/>
    </row>
    <row r="5301" ht="15">
      <c r="E5301" s="5"/>
    </row>
    <row r="5302" ht="15">
      <c r="E5302" s="5"/>
    </row>
    <row r="5303" ht="15">
      <c r="E5303" s="5"/>
    </row>
    <row r="5304" ht="15">
      <c r="E5304" s="5"/>
    </row>
    <row r="5305" ht="15">
      <c r="E5305" s="5"/>
    </row>
    <row r="5306" ht="15">
      <c r="E5306" s="5"/>
    </row>
    <row r="5307" ht="15">
      <c r="E5307" s="5"/>
    </row>
    <row r="5308" ht="15">
      <c r="E5308" s="5"/>
    </row>
    <row r="5309" ht="15">
      <c r="E5309" s="5"/>
    </row>
    <row r="5310" ht="15">
      <c r="E5310" s="5"/>
    </row>
    <row r="5311" ht="15">
      <c r="E5311" s="5"/>
    </row>
    <row r="5312" ht="15">
      <c r="E5312" s="5"/>
    </row>
    <row r="5313" ht="15">
      <c r="E5313" s="5"/>
    </row>
    <row r="5314" ht="15">
      <c r="E5314" s="5"/>
    </row>
    <row r="5315" ht="15">
      <c r="E5315" s="5"/>
    </row>
    <row r="5316" ht="15">
      <c r="E5316" s="5"/>
    </row>
    <row r="5317" ht="15">
      <c r="E5317" s="5"/>
    </row>
    <row r="5318" ht="15">
      <c r="E5318" s="5"/>
    </row>
    <row r="5319" ht="15">
      <c r="E5319" s="5"/>
    </row>
    <row r="5320" ht="15">
      <c r="E5320" s="5"/>
    </row>
    <row r="5321" ht="15">
      <c r="E5321" s="5"/>
    </row>
    <row r="5322" ht="15">
      <c r="E5322" s="5"/>
    </row>
    <row r="5323" ht="15">
      <c r="E5323" s="5"/>
    </row>
    <row r="5324" ht="15">
      <c r="E5324" s="5"/>
    </row>
    <row r="5325" ht="15">
      <c r="E5325" s="5"/>
    </row>
    <row r="5326" ht="15">
      <c r="E5326" s="5"/>
    </row>
    <row r="5327" ht="15">
      <c r="E5327" s="5"/>
    </row>
    <row r="5328" ht="15">
      <c r="E5328" s="5"/>
    </row>
    <row r="5329" ht="15">
      <c r="E5329" s="5"/>
    </row>
    <row r="5330" ht="15">
      <c r="E5330" s="5"/>
    </row>
    <row r="5331" ht="15">
      <c r="E5331" s="5"/>
    </row>
    <row r="5332" ht="15">
      <c r="E5332" s="5"/>
    </row>
    <row r="5333" ht="15">
      <c r="E5333" s="5"/>
    </row>
    <row r="5334" ht="15">
      <c r="E5334" s="5"/>
    </row>
    <row r="5335" ht="15">
      <c r="E5335" s="5"/>
    </row>
    <row r="5336" ht="15">
      <c r="E5336" s="5"/>
    </row>
    <row r="5337" ht="15">
      <c r="E5337" s="5"/>
    </row>
    <row r="5338" ht="15">
      <c r="E5338" s="5"/>
    </row>
    <row r="5339" ht="15">
      <c r="E5339" s="5"/>
    </row>
    <row r="5340" ht="15">
      <c r="E5340" s="5"/>
    </row>
    <row r="5341" ht="15">
      <c r="E5341" s="5"/>
    </row>
    <row r="5342" ht="15">
      <c r="E5342" s="5"/>
    </row>
    <row r="5343" ht="15">
      <c r="E5343" s="5"/>
    </row>
    <row r="5344" ht="15">
      <c r="E5344" s="5"/>
    </row>
    <row r="5345" ht="15">
      <c r="E5345" s="5"/>
    </row>
    <row r="5346" ht="15">
      <c r="E5346" s="5"/>
    </row>
    <row r="5347" ht="15">
      <c r="E5347" s="5"/>
    </row>
    <row r="5348" ht="15">
      <c r="E5348" s="5"/>
    </row>
    <row r="5349" ht="15">
      <c r="E5349" s="5"/>
    </row>
    <row r="5350" ht="15">
      <c r="E5350" s="5"/>
    </row>
    <row r="5351" ht="15">
      <c r="E5351" s="5"/>
    </row>
    <row r="5352" ht="15">
      <c r="E5352" s="5"/>
    </row>
    <row r="5353" ht="15">
      <c r="E5353" s="5"/>
    </row>
    <row r="5354" ht="15">
      <c r="E5354" s="5"/>
    </row>
    <row r="5355" ht="15">
      <c r="E5355" s="5"/>
    </row>
    <row r="5356" ht="15">
      <c r="E5356" s="5"/>
    </row>
    <row r="5357" ht="15">
      <c r="E5357" s="5"/>
    </row>
    <row r="5358" ht="15">
      <c r="E5358" s="5"/>
    </row>
    <row r="5359" ht="15">
      <c r="E5359" s="5"/>
    </row>
    <row r="5360" ht="15">
      <c r="E5360" s="5"/>
    </row>
    <row r="5361" ht="15">
      <c r="E5361" s="5"/>
    </row>
    <row r="5362" ht="15">
      <c r="E5362" s="5"/>
    </row>
    <row r="5363" ht="15">
      <c r="E5363" s="5"/>
    </row>
    <row r="5364" ht="15">
      <c r="E5364" s="5"/>
    </row>
    <row r="5365" ht="15">
      <c r="E5365" s="5"/>
    </row>
    <row r="5366" ht="15">
      <c r="E5366" s="5"/>
    </row>
    <row r="5367" ht="15">
      <c r="E5367" s="5"/>
    </row>
    <row r="5368" ht="15">
      <c r="E5368" s="5"/>
    </row>
    <row r="5369" ht="15">
      <c r="E5369" s="5"/>
    </row>
    <row r="5370" ht="15">
      <c r="E5370" s="5"/>
    </row>
    <row r="5371" ht="15">
      <c r="E5371" s="5"/>
    </row>
    <row r="5372" ht="15">
      <c r="E5372" s="5"/>
    </row>
    <row r="5373" ht="15">
      <c r="E5373" s="5"/>
    </row>
    <row r="5374" ht="15">
      <c r="E5374" s="5"/>
    </row>
    <row r="5375" ht="15">
      <c r="E5375" s="5"/>
    </row>
    <row r="5376" ht="15">
      <c r="E5376" s="5"/>
    </row>
    <row r="5377" ht="15">
      <c r="E5377" s="5"/>
    </row>
    <row r="5378" ht="15">
      <c r="E5378" s="5"/>
    </row>
    <row r="5379" ht="15">
      <c r="E5379" s="5"/>
    </row>
    <row r="5380" ht="15">
      <c r="E5380" s="5"/>
    </row>
    <row r="5381" ht="15">
      <c r="E5381" s="5"/>
    </row>
    <row r="5382" ht="15">
      <c r="E5382" s="5"/>
    </row>
    <row r="5383" ht="15">
      <c r="E5383" s="5"/>
    </row>
    <row r="5384" ht="15">
      <c r="E5384" s="5"/>
    </row>
    <row r="5385" ht="15">
      <c r="E5385" s="5"/>
    </row>
    <row r="5386" ht="15">
      <c r="E5386" s="5"/>
    </row>
    <row r="5387" ht="15">
      <c r="E5387" s="5"/>
    </row>
    <row r="5388" ht="15">
      <c r="E5388" s="5"/>
    </row>
    <row r="5389" ht="15">
      <c r="E5389" s="5"/>
    </row>
    <row r="5390" ht="15">
      <c r="E5390" s="5"/>
    </row>
    <row r="5391" ht="15">
      <c r="E5391" s="5"/>
    </row>
    <row r="5392" ht="15">
      <c r="E5392" s="5"/>
    </row>
    <row r="5393" ht="15">
      <c r="E5393" s="5"/>
    </row>
    <row r="5394" ht="15">
      <c r="E5394" s="5"/>
    </row>
    <row r="5395" ht="15">
      <c r="E5395" s="5"/>
    </row>
    <row r="5396" ht="15">
      <c r="E5396" s="5"/>
    </row>
    <row r="5397" ht="15">
      <c r="E5397" s="5"/>
    </row>
    <row r="5398" ht="15">
      <c r="E5398" s="5"/>
    </row>
    <row r="5399" ht="15">
      <c r="E5399" s="5"/>
    </row>
    <row r="5400" ht="15">
      <c r="E5400" s="5"/>
    </row>
    <row r="5401" ht="15">
      <c r="E5401" s="5"/>
    </row>
    <row r="5402" ht="15">
      <c r="E5402" s="5"/>
    </row>
    <row r="5403" ht="15">
      <c r="E5403" s="5"/>
    </row>
    <row r="5404" ht="15">
      <c r="E5404" s="5"/>
    </row>
    <row r="5405" ht="15">
      <c r="E5405" s="5"/>
    </row>
    <row r="5406" ht="15">
      <c r="E5406" s="5"/>
    </row>
    <row r="5407" ht="15">
      <c r="E5407" s="5"/>
    </row>
    <row r="5408" ht="15">
      <c r="E5408" s="5"/>
    </row>
    <row r="5409" ht="15">
      <c r="E5409" s="5"/>
    </row>
    <row r="5410" ht="15">
      <c r="E5410" s="5"/>
    </row>
    <row r="5411" ht="15">
      <c r="E5411" s="5"/>
    </row>
    <row r="5412" ht="15">
      <c r="E5412" s="5"/>
    </row>
    <row r="5413" ht="15">
      <c r="E5413" s="5"/>
    </row>
    <row r="5414" ht="15">
      <c r="E5414" s="5"/>
    </row>
    <row r="5415" ht="15">
      <c r="E5415" s="5"/>
    </row>
    <row r="5416" ht="15">
      <c r="E5416" s="5"/>
    </row>
    <row r="5417" ht="15">
      <c r="E5417" s="5"/>
    </row>
    <row r="5418" ht="15">
      <c r="E5418" s="5"/>
    </row>
    <row r="5419" ht="15">
      <c r="E5419" s="5"/>
    </row>
    <row r="5420" ht="15">
      <c r="E5420" s="5"/>
    </row>
    <row r="5421" ht="15">
      <c r="E5421" s="5"/>
    </row>
    <row r="5422" ht="15">
      <c r="E5422" s="5"/>
    </row>
    <row r="5423" ht="15">
      <c r="E5423" s="5"/>
    </row>
    <row r="5424" ht="15">
      <c r="E5424" s="5"/>
    </row>
    <row r="5425" ht="15">
      <c r="E5425" s="5"/>
    </row>
    <row r="5426" ht="15">
      <c r="E5426" s="5"/>
    </row>
    <row r="5427" ht="15">
      <c r="E5427" s="5"/>
    </row>
    <row r="5428" ht="15">
      <c r="E5428" s="5"/>
    </row>
    <row r="5429" ht="15">
      <c r="E5429" s="5"/>
    </row>
    <row r="5430" ht="15">
      <c r="E5430" s="5"/>
    </row>
    <row r="5431" ht="15">
      <c r="E5431" s="5"/>
    </row>
    <row r="5432" ht="15">
      <c r="E5432" s="5"/>
    </row>
    <row r="5433" ht="15">
      <c r="E5433" s="5"/>
    </row>
    <row r="5434" ht="15">
      <c r="E5434" s="5"/>
    </row>
    <row r="5435" ht="15">
      <c r="E5435" s="5"/>
    </row>
    <row r="5436" ht="15">
      <c r="E5436" s="5"/>
    </row>
    <row r="5437" ht="15">
      <c r="E5437" s="5"/>
    </row>
    <row r="5438" ht="15">
      <c r="E5438" s="5"/>
    </row>
    <row r="5439" ht="15">
      <c r="E5439" s="5"/>
    </row>
    <row r="5440" ht="15">
      <c r="E5440" s="5"/>
    </row>
    <row r="5441" ht="15">
      <c r="E5441" s="5"/>
    </row>
    <row r="5442" ht="15">
      <c r="E5442" s="5"/>
    </row>
    <row r="5443" ht="15">
      <c r="E5443" s="5"/>
    </row>
    <row r="5444" ht="15">
      <c r="E5444" s="5"/>
    </row>
    <row r="5445" ht="15">
      <c r="E5445" s="5"/>
    </row>
    <row r="5446" ht="15">
      <c r="E5446" s="5"/>
    </row>
    <row r="5447" ht="15">
      <c r="E5447" s="5"/>
    </row>
    <row r="5448" ht="15">
      <c r="E5448" s="5"/>
    </row>
    <row r="5449" ht="15">
      <c r="E5449" s="5"/>
    </row>
    <row r="5450" ht="15">
      <c r="E5450" s="5"/>
    </row>
    <row r="5451" ht="15">
      <c r="E5451" s="5"/>
    </row>
    <row r="5452" ht="15">
      <c r="E5452" s="5"/>
    </row>
    <row r="5453" ht="15">
      <c r="E5453" s="5"/>
    </row>
    <row r="5454" ht="15">
      <c r="E5454" s="5"/>
    </row>
    <row r="5455" ht="15">
      <c r="E5455" s="5"/>
    </row>
    <row r="5456" ht="15">
      <c r="E5456" s="5"/>
    </row>
    <row r="5457" ht="15">
      <c r="E5457" s="5"/>
    </row>
    <row r="5458" ht="15">
      <c r="E5458" s="5"/>
    </row>
    <row r="5459" ht="15">
      <c r="E5459" s="5"/>
    </row>
    <row r="5460" ht="15">
      <c r="E5460" s="5"/>
    </row>
    <row r="5461" ht="15">
      <c r="E5461" s="5"/>
    </row>
    <row r="5462" ht="15">
      <c r="E5462" s="5"/>
    </row>
    <row r="5463" ht="15">
      <c r="E5463" s="5"/>
    </row>
    <row r="5464" ht="15">
      <c r="E5464" s="5"/>
    </row>
    <row r="5465" ht="15">
      <c r="E5465" s="5"/>
    </row>
    <row r="5466" ht="15">
      <c r="E5466" s="5"/>
    </row>
    <row r="5467" ht="15">
      <c r="E5467" s="5"/>
    </row>
    <row r="5468" ht="15">
      <c r="E5468" s="5"/>
    </row>
    <row r="5469" ht="15">
      <c r="E5469" s="5"/>
    </row>
    <row r="5470" ht="15">
      <c r="E5470" s="5"/>
    </row>
    <row r="5471" ht="15">
      <c r="E5471" s="5"/>
    </row>
    <row r="5472" ht="15">
      <c r="E5472" s="5"/>
    </row>
    <row r="5473" ht="15">
      <c r="E5473" s="5"/>
    </row>
    <row r="5474" ht="15">
      <c r="E5474" s="5"/>
    </row>
    <row r="5475" ht="15">
      <c r="E5475" s="5"/>
    </row>
    <row r="5476" ht="15">
      <c r="E5476" s="5"/>
    </row>
    <row r="5477" ht="15">
      <c r="E5477" s="5"/>
    </row>
    <row r="5478" ht="15">
      <c r="E5478" s="5"/>
    </row>
    <row r="5479" ht="15">
      <c r="E5479" s="5"/>
    </row>
    <row r="5480" ht="15">
      <c r="E5480" s="5"/>
    </row>
    <row r="5481" ht="15">
      <c r="E5481" s="5"/>
    </row>
    <row r="5482" ht="15">
      <c r="E5482" s="5"/>
    </row>
    <row r="5483" ht="15">
      <c r="E5483" s="5"/>
    </row>
    <row r="5484" ht="15">
      <c r="E5484" s="5"/>
    </row>
    <row r="5485" ht="15">
      <c r="E5485" s="5"/>
    </row>
    <row r="5486" ht="15">
      <c r="E5486" s="5"/>
    </row>
    <row r="5487" ht="15">
      <c r="E5487" s="5"/>
    </row>
    <row r="5488" ht="15">
      <c r="E5488" s="5"/>
    </row>
    <row r="5489" ht="15">
      <c r="E5489" s="5"/>
    </row>
    <row r="5490" ht="15">
      <c r="E5490" s="5"/>
    </row>
    <row r="5491" ht="15">
      <c r="E5491" s="5"/>
    </row>
    <row r="5492" ht="15">
      <c r="E5492" s="5"/>
    </row>
    <row r="5493" ht="15">
      <c r="E5493" s="5"/>
    </row>
    <row r="5494" ht="15">
      <c r="E5494" s="5"/>
    </row>
    <row r="5495" ht="15">
      <c r="E5495" s="5"/>
    </row>
    <row r="5496" ht="15">
      <c r="E5496" s="5"/>
    </row>
    <row r="5497" ht="15">
      <c r="E5497" s="5"/>
    </row>
    <row r="5498" ht="15">
      <c r="E5498" s="5"/>
    </row>
    <row r="5499" ht="15">
      <c r="E5499" s="5"/>
    </row>
    <row r="5500" ht="15">
      <c r="E5500" s="5"/>
    </row>
    <row r="5501" ht="15">
      <c r="E5501" s="5"/>
    </row>
    <row r="5502" ht="15">
      <c r="E5502" s="5"/>
    </row>
    <row r="5503" ht="15">
      <c r="E5503" s="5"/>
    </row>
    <row r="5504" ht="15">
      <c r="E5504" s="5"/>
    </row>
    <row r="5505" ht="15">
      <c r="E5505" s="5"/>
    </row>
    <row r="5506" ht="15">
      <c r="E5506" s="5"/>
    </row>
    <row r="5507" ht="15">
      <c r="E5507" s="5"/>
    </row>
    <row r="5508" ht="15">
      <c r="E5508" s="5"/>
    </row>
    <row r="5509" ht="15">
      <c r="E5509" s="5"/>
    </row>
    <row r="5510" ht="15">
      <c r="E5510" s="5"/>
    </row>
    <row r="5511" ht="15">
      <c r="E5511" s="5"/>
    </row>
    <row r="5512" ht="15">
      <c r="E5512" s="5"/>
    </row>
    <row r="5513" ht="15">
      <c r="E5513" s="5"/>
    </row>
    <row r="5514" ht="15">
      <c r="E5514" s="5"/>
    </row>
    <row r="5515" ht="15">
      <c r="E5515" s="5"/>
    </row>
    <row r="5516" ht="15">
      <c r="E5516" s="5"/>
    </row>
    <row r="5517" ht="15">
      <c r="E5517" s="5"/>
    </row>
    <row r="5518" ht="15">
      <c r="E5518" s="5"/>
    </row>
    <row r="5519" ht="15">
      <c r="E5519" s="5"/>
    </row>
    <row r="5520" ht="15">
      <c r="E5520" s="5"/>
    </row>
    <row r="5521" ht="15">
      <c r="E5521" s="5"/>
    </row>
    <row r="5522" ht="15">
      <c r="E5522" s="5"/>
    </row>
    <row r="5523" ht="15">
      <c r="E5523" s="5"/>
    </row>
    <row r="5524" ht="15">
      <c r="E5524" s="5"/>
    </row>
    <row r="5525" ht="15">
      <c r="E5525" s="5"/>
    </row>
    <row r="5526" ht="15">
      <c r="E5526" s="5"/>
    </row>
    <row r="5527" ht="15">
      <c r="E5527" s="5"/>
    </row>
    <row r="5528" ht="15">
      <c r="E5528" s="5"/>
    </row>
    <row r="5529" ht="15">
      <c r="E5529" s="5"/>
    </row>
    <row r="5530" ht="15">
      <c r="E5530" s="5"/>
    </row>
    <row r="5531" ht="15">
      <c r="E5531" s="5"/>
    </row>
    <row r="5532" ht="15">
      <c r="E5532" s="5"/>
    </row>
    <row r="5533" ht="15">
      <c r="E5533" s="5"/>
    </row>
    <row r="5534" ht="15">
      <c r="E5534" s="5"/>
    </row>
    <row r="5535" ht="15">
      <c r="E5535" s="5"/>
    </row>
    <row r="5536" ht="15">
      <c r="E5536" s="5"/>
    </row>
    <row r="5537" ht="15">
      <c r="E5537" s="5"/>
    </row>
    <row r="5538" ht="15">
      <c r="E5538" s="5"/>
    </row>
    <row r="5539" ht="15">
      <c r="E5539" s="5"/>
    </row>
    <row r="5540" ht="15">
      <c r="E5540" s="5"/>
    </row>
    <row r="5541" ht="15">
      <c r="E5541" s="5"/>
    </row>
    <row r="5542" ht="15">
      <c r="E5542" s="5"/>
    </row>
    <row r="5543" ht="15">
      <c r="E5543" s="5"/>
    </row>
    <row r="5544" ht="15">
      <c r="E5544" s="5"/>
    </row>
    <row r="5545" ht="15">
      <c r="E5545" s="5"/>
    </row>
    <row r="5546" ht="15">
      <c r="E5546" s="5"/>
    </row>
    <row r="5547" ht="15">
      <c r="E5547" s="5"/>
    </row>
    <row r="5548" ht="15">
      <c r="E5548" s="5"/>
    </row>
    <row r="5549" ht="15">
      <c r="E5549" s="5"/>
    </row>
    <row r="5550" ht="15">
      <c r="E5550" s="5"/>
    </row>
    <row r="5551" ht="15">
      <c r="E5551" s="5"/>
    </row>
    <row r="5552" ht="15">
      <c r="E5552" s="5"/>
    </row>
    <row r="5553" ht="15">
      <c r="E5553" s="5"/>
    </row>
    <row r="5554" ht="15">
      <c r="E5554" s="5"/>
    </row>
    <row r="5555" ht="15">
      <c r="E5555" s="5"/>
    </row>
    <row r="5556" ht="15">
      <c r="E5556" s="5"/>
    </row>
    <row r="5557" ht="15">
      <c r="E5557" s="5"/>
    </row>
    <row r="5558" ht="15">
      <c r="E5558" s="5"/>
    </row>
    <row r="5559" ht="15">
      <c r="E5559" s="5"/>
    </row>
    <row r="5560" ht="15">
      <c r="E5560" s="5"/>
    </row>
    <row r="5561" ht="15">
      <c r="E5561" s="5"/>
    </row>
    <row r="5562" ht="15">
      <c r="E5562" s="5"/>
    </row>
    <row r="5563" ht="15">
      <c r="E5563" s="5"/>
    </row>
    <row r="5564" ht="15">
      <c r="E5564" s="5"/>
    </row>
    <row r="5565" ht="15">
      <c r="E5565" s="5"/>
    </row>
    <row r="5566" ht="15">
      <c r="E5566" s="5"/>
    </row>
    <row r="5567" ht="15">
      <c r="E5567" s="5"/>
    </row>
    <row r="5568" ht="15">
      <c r="E5568" s="5"/>
    </row>
    <row r="5569" ht="15">
      <c r="E5569" s="5"/>
    </row>
    <row r="5570" ht="15">
      <c r="E5570" s="5"/>
    </row>
    <row r="5571" ht="15">
      <c r="E5571" s="5"/>
    </row>
    <row r="5572" ht="15">
      <c r="E5572" s="5"/>
    </row>
    <row r="5573" ht="15">
      <c r="E5573" s="5"/>
    </row>
    <row r="5574" ht="15">
      <c r="E5574" s="5"/>
    </row>
    <row r="5575" ht="15">
      <c r="E5575" s="5"/>
    </row>
    <row r="5576" ht="15">
      <c r="E5576" s="5"/>
    </row>
    <row r="5577" ht="15">
      <c r="E5577" s="5"/>
    </row>
    <row r="5578" ht="15">
      <c r="E5578" s="5"/>
    </row>
    <row r="5579" ht="15">
      <c r="E5579" s="5"/>
    </row>
    <row r="5580" ht="15">
      <c r="E5580" s="5"/>
    </row>
    <row r="5581" ht="15">
      <c r="E5581" s="5"/>
    </row>
    <row r="5582" ht="15">
      <c r="E5582" s="5"/>
    </row>
    <row r="5583" ht="15">
      <c r="E5583" s="5"/>
    </row>
    <row r="5584" ht="15">
      <c r="E5584" s="5"/>
    </row>
    <row r="5585" ht="15">
      <c r="E5585" s="5"/>
    </row>
    <row r="5586" ht="15">
      <c r="E5586" s="5"/>
    </row>
    <row r="5587" ht="15">
      <c r="E5587" s="5"/>
    </row>
    <row r="5588" ht="15">
      <c r="E5588" s="5"/>
    </row>
    <row r="5589" ht="15">
      <c r="E5589" s="5"/>
    </row>
    <row r="5590" ht="15">
      <c r="E5590" s="5"/>
    </row>
    <row r="5591" ht="15">
      <c r="E5591" s="5"/>
    </row>
    <row r="5592" ht="15">
      <c r="E5592" s="5"/>
    </row>
    <row r="5593" ht="15">
      <c r="E5593" s="5"/>
    </row>
    <row r="5594" ht="15">
      <c r="E5594" s="5"/>
    </row>
    <row r="5595" ht="15">
      <c r="E5595" s="5"/>
    </row>
    <row r="5596" ht="15">
      <c r="E5596" s="5"/>
    </row>
    <row r="5597" ht="15">
      <c r="E5597" s="5"/>
    </row>
    <row r="5598" ht="15">
      <c r="E5598" s="5"/>
    </row>
    <row r="5599" ht="15">
      <c r="E5599" s="5"/>
    </row>
    <row r="5600" ht="15">
      <c r="E5600" s="5"/>
    </row>
    <row r="5601" ht="15">
      <c r="E5601" s="5"/>
    </row>
    <row r="5602" ht="15">
      <c r="E5602" s="5"/>
    </row>
    <row r="5603" ht="15">
      <c r="E5603" s="5"/>
    </row>
    <row r="5604" ht="15">
      <c r="E5604" s="5"/>
    </row>
    <row r="5605" ht="15">
      <c r="E5605" s="5"/>
    </row>
    <row r="5606" ht="15">
      <c r="E5606" s="5"/>
    </row>
    <row r="5607" ht="15">
      <c r="E5607" s="5"/>
    </row>
    <row r="5608" ht="15">
      <c r="E5608" s="5"/>
    </row>
    <row r="5609" ht="15">
      <c r="E5609" s="5"/>
    </row>
    <row r="5610" ht="15">
      <c r="E5610" s="5"/>
    </row>
    <row r="5611" ht="15">
      <c r="E5611" s="5"/>
    </row>
    <row r="5612" ht="15">
      <c r="E5612" s="5"/>
    </row>
    <row r="5613" ht="15">
      <c r="E5613" s="5"/>
    </row>
    <row r="5614" ht="15">
      <c r="E5614" s="5"/>
    </row>
    <row r="5615" ht="15">
      <c r="E5615" s="5"/>
    </row>
    <row r="5616" ht="15">
      <c r="E5616" s="5"/>
    </row>
    <row r="5617" ht="15">
      <c r="E5617" s="5"/>
    </row>
    <row r="5618" ht="15">
      <c r="E5618" s="5"/>
    </row>
    <row r="5619" ht="15">
      <c r="E5619" s="5"/>
    </row>
    <row r="5620" ht="15">
      <c r="E5620" s="5"/>
    </row>
    <row r="5621" ht="15">
      <c r="E5621" s="5"/>
    </row>
    <row r="5622" ht="15">
      <c r="E5622" s="5"/>
    </row>
    <row r="5623" ht="15">
      <c r="E5623" s="5"/>
    </row>
    <row r="5624" ht="15">
      <c r="E5624" s="5"/>
    </row>
    <row r="5625" ht="15">
      <c r="E5625" s="5"/>
    </row>
    <row r="5626" ht="15">
      <c r="E5626" s="5"/>
    </row>
    <row r="5627" ht="15">
      <c r="E5627" s="5"/>
    </row>
    <row r="5628" ht="15">
      <c r="E5628" s="5"/>
    </row>
    <row r="5629" ht="15">
      <c r="E5629" s="5"/>
    </row>
    <row r="5630" ht="15">
      <c r="E5630" s="5"/>
    </row>
    <row r="5631" ht="15">
      <c r="E5631" s="5"/>
    </row>
    <row r="5632" ht="15">
      <c r="E5632" s="5"/>
    </row>
    <row r="5633" ht="15">
      <c r="E5633" s="5"/>
    </row>
    <row r="5634" ht="15">
      <c r="E5634" s="5"/>
    </row>
    <row r="5635" ht="15">
      <c r="E5635" s="5"/>
    </row>
    <row r="5636" ht="15">
      <c r="E5636" s="5"/>
    </row>
    <row r="5637" ht="15">
      <c r="E5637" s="5"/>
    </row>
    <row r="5638" ht="15">
      <c r="E5638" s="5"/>
    </row>
    <row r="5639" ht="15">
      <c r="E5639" s="5"/>
    </row>
    <row r="5640" ht="15">
      <c r="E5640" s="5"/>
    </row>
    <row r="5641" ht="15">
      <c r="E5641" s="5"/>
    </row>
    <row r="5642" ht="15">
      <c r="E5642" s="5"/>
    </row>
    <row r="5643" ht="15">
      <c r="E5643" s="5"/>
    </row>
    <row r="5644" ht="15">
      <c r="E5644" s="5"/>
    </row>
    <row r="5645" ht="15">
      <c r="E5645" s="5"/>
    </row>
    <row r="5646" ht="15">
      <c r="E5646" s="5"/>
    </row>
    <row r="5647" ht="15">
      <c r="E5647" s="5"/>
    </row>
    <row r="5648" ht="15">
      <c r="E5648" s="5"/>
    </row>
    <row r="5649" ht="15">
      <c r="E5649" s="5"/>
    </row>
    <row r="5650" ht="15">
      <c r="E5650" s="5"/>
    </row>
    <row r="5651" ht="15">
      <c r="E5651" s="5"/>
    </row>
    <row r="5652" ht="15">
      <c r="E5652" s="5"/>
    </row>
    <row r="5653" ht="15">
      <c r="E5653" s="5"/>
    </row>
    <row r="5654" ht="15">
      <c r="E5654" s="5"/>
    </row>
    <row r="5655" ht="15">
      <c r="E5655" s="5"/>
    </row>
    <row r="5656" ht="15">
      <c r="E5656" s="5"/>
    </row>
    <row r="5657" ht="15">
      <c r="E5657" s="5"/>
    </row>
    <row r="5658" ht="15">
      <c r="E5658" s="5"/>
    </row>
    <row r="5659" ht="15">
      <c r="E5659" s="5"/>
    </row>
    <row r="5660" ht="15">
      <c r="E5660" s="5"/>
    </row>
    <row r="5661" ht="15">
      <c r="E5661" s="5"/>
    </row>
    <row r="5662" ht="15">
      <c r="E5662" s="5"/>
    </row>
    <row r="5663" ht="15">
      <c r="E5663" s="5"/>
    </row>
    <row r="5664" ht="15">
      <c r="E5664" s="5"/>
    </row>
    <row r="5665" ht="15">
      <c r="E5665" s="5"/>
    </row>
    <row r="5666" ht="15">
      <c r="E5666" s="5"/>
    </row>
    <row r="5667" ht="15">
      <c r="E5667" s="5"/>
    </row>
    <row r="5668" ht="15">
      <c r="E5668" s="5"/>
    </row>
    <row r="5669" ht="15">
      <c r="E5669" s="5"/>
    </row>
    <row r="5670" ht="15">
      <c r="E5670" s="5"/>
    </row>
    <row r="5671" ht="15">
      <c r="E5671" s="5"/>
    </row>
    <row r="5672" ht="15">
      <c r="E5672" s="5"/>
    </row>
    <row r="5673" ht="15">
      <c r="E5673" s="5"/>
    </row>
    <row r="5674" ht="15">
      <c r="E5674" s="5"/>
    </row>
    <row r="5675" ht="15">
      <c r="E5675" s="5"/>
    </row>
    <row r="5676" ht="15">
      <c r="E5676" s="5"/>
    </row>
    <row r="5677" ht="15">
      <c r="E5677" s="5"/>
    </row>
    <row r="5678" ht="15">
      <c r="E5678" s="5"/>
    </row>
    <row r="5679" ht="15">
      <c r="E5679" s="5"/>
    </row>
    <row r="5680" ht="15">
      <c r="E5680" s="5"/>
    </row>
    <row r="5681" ht="15">
      <c r="E5681" s="5"/>
    </row>
    <row r="5682" ht="15">
      <c r="E5682" s="5"/>
    </row>
    <row r="5683" ht="15">
      <c r="E5683" s="5"/>
    </row>
    <row r="5684" ht="15">
      <c r="E5684" s="5"/>
    </row>
    <row r="5685" ht="15">
      <c r="E5685" s="5"/>
    </row>
    <row r="5686" ht="15">
      <c r="E5686" s="5"/>
    </row>
    <row r="5687" ht="15">
      <c r="E5687" s="5"/>
    </row>
    <row r="5688" ht="15">
      <c r="E5688" s="5"/>
    </row>
    <row r="5689" ht="15">
      <c r="E5689" s="5"/>
    </row>
    <row r="5690" ht="15">
      <c r="E5690" s="5"/>
    </row>
    <row r="5691" ht="15">
      <c r="E5691" s="5"/>
    </row>
    <row r="5692" ht="15">
      <c r="E5692" s="5"/>
    </row>
    <row r="5693" ht="15">
      <c r="E5693" s="5"/>
    </row>
    <row r="5694" ht="15">
      <c r="E5694" s="5"/>
    </row>
    <row r="5695" ht="15">
      <c r="E5695" s="5"/>
    </row>
    <row r="5696" ht="15">
      <c r="E5696" s="5"/>
    </row>
    <row r="5697" ht="15">
      <c r="E5697" s="5"/>
    </row>
    <row r="5698" ht="15">
      <c r="E5698" s="5"/>
    </row>
    <row r="5699" ht="15">
      <c r="E5699" s="5"/>
    </row>
    <row r="5700" ht="15">
      <c r="E5700" s="5"/>
    </row>
    <row r="5701" ht="15">
      <c r="E5701" s="5"/>
    </row>
    <row r="5702" ht="15">
      <c r="E5702" s="5"/>
    </row>
    <row r="5703" ht="15">
      <c r="E5703" s="5"/>
    </row>
    <row r="5704" ht="15">
      <c r="E5704" s="5"/>
    </row>
    <row r="5705" ht="15">
      <c r="E5705" s="5"/>
    </row>
    <row r="5706" ht="15">
      <c r="E5706" s="5"/>
    </row>
    <row r="5707" ht="15">
      <c r="E5707" s="5"/>
    </row>
    <row r="5708" ht="15">
      <c r="E5708" s="5"/>
    </row>
    <row r="5709" ht="15">
      <c r="E5709" s="5"/>
    </row>
    <row r="5710" ht="15">
      <c r="E5710" s="5"/>
    </row>
    <row r="5711" ht="15">
      <c r="E5711" s="5"/>
    </row>
    <row r="5712" ht="15">
      <c r="E5712" s="5"/>
    </row>
    <row r="5713" ht="15">
      <c r="E5713" s="5"/>
    </row>
    <row r="5714" ht="15">
      <c r="E5714" s="5"/>
    </row>
    <row r="5715" ht="15">
      <c r="E5715" s="5"/>
    </row>
    <row r="5716" ht="15">
      <c r="E5716" s="5"/>
    </row>
    <row r="5717" ht="15">
      <c r="E5717" s="5"/>
    </row>
    <row r="5718" ht="15">
      <c r="E5718" s="5"/>
    </row>
    <row r="5719" ht="15">
      <c r="E5719" s="5"/>
    </row>
    <row r="5720" ht="15">
      <c r="E5720" s="5"/>
    </row>
    <row r="5721" ht="15">
      <c r="E5721" s="5"/>
    </row>
    <row r="5722" ht="15">
      <c r="E5722" s="5"/>
    </row>
    <row r="5723" ht="15">
      <c r="E5723" s="5"/>
    </row>
    <row r="5724" ht="15">
      <c r="E5724" s="5"/>
    </row>
    <row r="5725" ht="15">
      <c r="E5725" s="5"/>
    </row>
    <row r="5726" ht="15">
      <c r="E5726" s="5"/>
    </row>
    <row r="5727" ht="15">
      <c r="E5727" s="5"/>
    </row>
    <row r="5728" ht="15">
      <c r="E5728" s="5"/>
    </row>
    <row r="5729" ht="15">
      <c r="E5729" s="5"/>
    </row>
    <row r="5730" ht="15">
      <c r="E5730" s="5"/>
    </row>
    <row r="5731" ht="15">
      <c r="E5731" s="5"/>
    </row>
    <row r="5732" ht="15">
      <c r="E5732" s="5"/>
    </row>
    <row r="5733" ht="15">
      <c r="E5733" s="5"/>
    </row>
    <row r="5734" ht="15">
      <c r="E5734" s="5"/>
    </row>
    <row r="5735" ht="15">
      <c r="E5735" s="5"/>
    </row>
    <row r="5736" ht="15">
      <c r="E5736" s="5"/>
    </row>
    <row r="5737" ht="15">
      <c r="E5737" s="5"/>
    </row>
    <row r="5738" ht="15">
      <c r="E5738" s="5"/>
    </row>
    <row r="5739" ht="15">
      <c r="E5739" s="5"/>
    </row>
    <row r="5740" ht="15">
      <c r="E5740" s="5"/>
    </row>
    <row r="5741" ht="15">
      <c r="E5741" s="5"/>
    </row>
    <row r="5742" ht="15">
      <c r="E5742" s="5"/>
    </row>
    <row r="5743" ht="15">
      <c r="E5743" s="5"/>
    </row>
    <row r="5744" ht="15">
      <c r="E5744" s="5"/>
    </row>
    <row r="5745" ht="15">
      <c r="E5745" s="5"/>
    </row>
    <row r="5746" ht="15">
      <c r="E5746" s="5"/>
    </row>
    <row r="5747" ht="15">
      <c r="E5747" s="5"/>
    </row>
    <row r="5748" ht="15">
      <c r="E5748" s="5"/>
    </row>
    <row r="5749" ht="15">
      <c r="E5749" s="5"/>
    </row>
    <row r="5750" ht="15">
      <c r="E5750" s="5"/>
    </row>
    <row r="5751" ht="15">
      <c r="E5751" s="5"/>
    </row>
    <row r="5752" ht="15">
      <c r="E5752" s="5"/>
    </row>
    <row r="5753" ht="15">
      <c r="E5753" s="5"/>
    </row>
    <row r="5754" ht="15">
      <c r="E5754" s="5"/>
    </row>
    <row r="5755" ht="15">
      <c r="E5755" s="5"/>
    </row>
    <row r="5756" ht="15">
      <c r="E5756" s="5"/>
    </row>
    <row r="5757" ht="15">
      <c r="E5757" s="5"/>
    </row>
    <row r="5758" ht="15">
      <c r="E5758" s="5"/>
    </row>
    <row r="5759" ht="15">
      <c r="E5759" s="5"/>
    </row>
    <row r="5760" ht="15">
      <c r="E5760" s="5"/>
    </row>
    <row r="5761" ht="15">
      <c r="E5761" s="5"/>
    </row>
    <row r="5762" ht="15">
      <c r="E5762" s="5"/>
    </row>
    <row r="5763" ht="15">
      <c r="E5763" s="5"/>
    </row>
    <row r="5764" ht="15">
      <c r="E5764" s="5"/>
    </row>
    <row r="5765" ht="15">
      <c r="E5765" s="5"/>
    </row>
    <row r="5766" ht="15">
      <c r="E5766" s="5"/>
    </row>
    <row r="5767" ht="15">
      <c r="E5767" s="5"/>
    </row>
    <row r="5768" ht="15">
      <c r="E5768" s="5"/>
    </row>
    <row r="5769" ht="15">
      <c r="E5769" s="5"/>
    </row>
    <row r="5770" ht="15">
      <c r="E5770" s="5"/>
    </row>
    <row r="5771" ht="15">
      <c r="E5771" s="5"/>
    </row>
    <row r="5772" ht="15">
      <c r="E5772" s="5"/>
    </row>
    <row r="5773" ht="15">
      <c r="E5773" s="5"/>
    </row>
    <row r="5774" ht="15">
      <c r="E5774" s="5"/>
    </row>
    <row r="5775" ht="15">
      <c r="E5775" s="5"/>
    </row>
    <row r="5776" ht="15">
      <c r="E5776" s="5"/>
    </row>
    <row r="5777" ht="15">
      <c r="E5777" s="5"/>
    </row>
    <row r="5778" ht="15">
      <c r="E5778" s="5"/>
    </row>
    <row r="5779" ht="15">
      <c r="E5779" s="5"/>
    </row>
    <row r="5780" ht="15">
      <c r="E5780" s="5"/>
    </row>
    <row r="5781" ht="15">
      <c r="E5781" s="5"/>
    </row>
    <row r="5782" ht="15">
      <c r="E5782" s="5"/>
    </row>
    <row r="5783" ht="15">
      <c r="E5783" s="5"/>
    </row>
    <row r="5784" ht="15">
      <c r="E5784" s="5"/>
    </row>
    <row r="5785" ht="15">
      <c r="E5785" s="5"/>
    </row>
    <row r="5786" ht="15">
      <c r="E5786" s="5"/>
    </row>
    <row r="5787" ht="15">
      <c r="E5787" s="5"/>
    </row>
    <row r="5788" ht="15">
      <c r="E5788" s="5"/>
    </row>
    <row r="5789" ht="15">
      <c r="E5789" s="5"/>
    </row>
    <row r="5790" ht="15">
      <c r="E5790" s="5"/>
    </row>
    <row r="5791" ht="15">
      <c r="E5791" s="5"/>
    </row>
    <row r="5792" ht="15">
      <c r="E5792" s="5"/>
    </row>
    <row r="5793" ht="15">
      <c r="E5793" s="5"/>
    </row>
    <row r="5794" ht="15">
      <c r="E5794" s="5"/>
    </row>
    <row r="5795" ht="15">
      <c r="E5795" s="5"/>
    </row>
    <row r="5796" ht="15">
      <c r="E5796" s="5"/>
    </row>
    <row r="5797" ht="15">
      <c r="E5797" s="5"/>
    </row>
    <row r="5798" ht="15">
      <c r="E5798" s="5"/>
    </row>
    <row r="5799" ht="15">
      <c r="E5799" s="5"/>
    </row>
    <row r="5800" ht="15">
      <c r="E5800" s="5"/>
    </row>
    <row r="5801" ht="15">
      <c r="E5801" s="5"/>
    </row>
    <row r="5802" ht="15">
      <c r="E5802" s="5"/>
    </row>
    <row r="5803" ht="15">
      <c r="E5803" s="5"/>
    </row>
    <row r="5804" ht="15">
      <c r="E5804" s="5"/>
    </row>
    <row r="5805" ht="15">
      <c r="E5805" s="5"/>
    </row>
    <row r="5806" ht="15">
      <c r="E5806" s="5"/>
    </row>
    <row r="5807" ht="15">
      <c r="E5807" s="5"/>
    </row>
    <row r="5808" ht="15">
      <c r="E5808" s="5"/>
    </row>
    <row r="5809" ht="15">
      <c r="E5809" s="5"/>
    </row>
    <row r="5810" ht="15">
      <c r="E5810" s="5"/>
    </row>
    <row r="5811" ht="15">
      <c r="E5811" s="5"/>
    </row>
    <row r="5812" ht="15">
      <c r="E5812" s="5"/>
    </row>
    <row r="5813" ht="15">
      <c r="E5813" s="5"/>
    </row>
    <row r="5814" ht="15">
      <c r="E5814" s="5"/>
    </row>
    <row r="5815" ht="15">
      <c r="E5815" s="5"/>
    </row>
    <row r="5816" ht="15">
      <c r="E5816" s="5"/>
    </row>
    <row r="5817" ht="15">
      <c r="E5817" s="5"/>
    </row>
    <row r="5818" ht="15">
      <c r="E5818" s="5"/>
    </row>
    <row r="5819" ht="15">
      <c r="E5819" s="5"/>
    </row>
    <row r="5820" ht="15">
      <c r="E5820" s="5"/>
    </row>
    <row r="5821" ht="15">
      <c r="E5821" s="5"/>
    </row>
    <row r="5822" ht="15">
      <c r="E5822" s="5"/>
    </row>
    <row r="5823" ht="15">
      <c r="E5823" s="5"/>
    </row>
    <row r="5824" ht="15">
      <c r="E5824" s="5"/>
    </row>
    <row r="5825" ht="15">
      <c r="E5825" s="5"/>
    </row>
    <row r="5826" ht="15">
      <c r="E5826" s="5"/>
    </row>
    <row r="5827" ht="15">
      <c r="E5827" s="5"/>
    </row>
    <row r="5828" ht="15">
      <c r="E5828" s="5"/>
    </row>
    <row r="5829" ht="15">
      <c r="E5829" s="5"/>
    </row>
    <row r="5830" ht="15">
      <c r="E5830" s="5"/>
    </row>
    <row r="5831" ht="15">
      <c r="E5831" s="5"/>
    </row>
    <row r="5832" ht="15">
      <c r="E5832" s="5"/>
    </row>
    <row r="5833" ht="15">
      <c r="E5833" s="5"/>
    </row>
    <row r="5834" ht="15">
      <c r="E5834" s="5"/>
    </row>
    <row r="5835" ht="15">
      <c r="E5835" s="5"/>
    </row>
    <row r="5836" ht="15">
      <c r="E5836" s="5"/>
    </row>
    <row r="5837" ht="15">
      <c r="E5837" s="5"/>
    </row>
    <row r="5838" ht="15">
      <c r="E5838" s="5"/>
    </row>
    <row r="5839" ht="15">
      <c r="E5839" s="5"/>
    </row>
    <row r="5840" ht="15">
      <c r="E5840" s="5"/>
    </row>
    <row r="5841" ht="15">
      <c r="E5841" s="5"/>
    </row>
    <row r="5842" ht="15">
      <c r="E5842" s="5"/>
    </row>
    <row r="5843" ht="15">
      <c r="E5843" s="5"/>
    </row>
    <row r="5844" ht="15">
      <c r="E5844" s="5"/>
    </row>
    <row r="5845" ht="15">
      <c r="E5845" s="5"/>
    </row>
    <row r="5846" ht="15">
      <c r="E5846" s="5"/>
    </row>
    <row r="5847" ht="15">
      <c r="E5847" s="5"/>
    </row>
    <row r="5848" ht="15">
      <c r="E5848" s="5"/>
    </row>
    <row r="5849" ht="15">
      <c r="E5849" s="5"/>
    </row>
    <row r="5850" ht="15">
      <c r="E5850" s="5"/>
    </row>
    <row r="5851" ht="15">
      <c r="E5851" s="5"/>
    </row>
    <row r="5852" ht="15">
      <c r="E5852" s="5"/>
    </row>
    <row r="5853" ht="15">
      <c r="E5853" s="5"/>
    </row>
    <row r="5854" ht="15">
      <c r="E5854" s="5"/>
    </row>
    <row r="5855" ht="15">
      <c r="E5855" s="5"/>
    </row>
    <row r="5856" ht="15">
      <c r="E5856" s="5"/>
    </row>
    <row r="5857" ht="15">
      <c r="E5857" s="5"/>
    </row>
    <row r="5858" ht="15">
      <c r="E5858" s="5"/>
    </row>
    <row r="5859" ht="15">
      <c r="E5859" s="5"/>
    </row>
    <row r="5860" ht="15">
      <c r="E5860" s="5"/>
    </row>
    <row r="5861" ht="15">
      <c r="E5861" s="5"/>
    </row>
    <row r="5862" ht="15">
      <c r="E5862" s="5"/>
    </row>
    <row r="5863" ht="15">
      <c r="E5863" s="5"/>
    </row>
    <row r="5864" ht="15">
      <c r="E5864" s="5"/>
    </row>
    <row r="5865" ht="15">
      <c r="E5865" s="5"/>
    </row>
    <row r="5866" ht="15">
      <c r="E5866" s="5"/>
    </row>
    <row r="5867" ht="15">
      <c r="E5867" s="5"/>
    </row>
    <row r="5868" ht="15">
      <c r="E5868" s="5"/>
    </row>
    <row r="5869" ht="15">
      <c r="E5869" s="5"/>
    </row>
    <row r="5870" ht="15">
      <c r="E5870" s="5"/>
    </row>
    <row r="5871" ht="15">
      <c r="E5871" s="5"/>
    </row>
    <row r="5872" ht="15">
      <c r="E5872" s="5"/>
    </row>
    <row r="5873" ht="15">
      <c r="E5873" s="5"/>
    </row>
    <row r="5874" ht="15">
      <c r="E5874" s="5"/>
    </row>
    <row r="5875" ht="15">
      <c r="E5875" s="5"/>
    </row>
    <row r="5876" ht="15">
      <c r="E5876" s="5"/>
    </row>
    <row r="5877" ht="15">
      <c r="E5877" s="5"/>
    </row>
    <row r="5878" ht="15">
      <c r="E5878" s="5"/>
    </row>
    <row r="5879" ht="15">
      <c r="E5879" s="5"/>
    </row>
    <row r="5880" ht="15">
      <c r="E5880" s="5"/>
    </row>
    <row r="5881" ht="15">
      <c r="E5881" s="5"/>
    </row>
    <row r="5882" ht="15">
      <c r="E5882" s="5"/>
    </row>
    <row r="5883" ht="15">
      <c r="E5883" s="5"/>
    </row>
    <row r="5884" ht="15">
      <c r="E5884" s="5"/>
    </row>
    <row r="5885" ht="15">
      <c r="E5885" s="5"/>
    </row>
    <row r="5886" ht="15">
      <c r="E5886" s="5"/>
    </row>
    <row r="5887" ht="15">
      <c r="E5887" s="5"/>
    </row>
    <row r="5888" ht="15">
      <c r="E5888" s="5"/>
    </row>
    <row r="5889" ht="15">
      <c r="E5889" s="5"/>
    </row>
    <row r="5890" ht="15">
      <c r="E5890" s="5"/>
    </row>
    <row r="5891" ht="15">
      <c r="E5891" s="5"/>
    </row>
    <row r="5892" ht="15">
      <c r="E5892" s="5"/>
    </row>
    <row r="5893" ht="15">
      <c r="E5893" s="5"/>
    </row>
    <row r="5894" ht="15">
      <c r="E5894" s="5"/>
    </row>
    <row r="5895" ht="15">
      <c r="E5895" s="5"/>
    </row>
    <row r="5896" ht="15">
      <c r="E5896" s="5"/>
    </row>
    <row r="5897" ht="15">
      <c r="E5897" s="5"/>
    </row>
    <row r="5898" ht="15">
      <c r="E5898" s="5"/>
    </row>
    <row r="5899" ht="15">
      <c r="E5899" s="5"/>
    </row>
    <row r="5900" ht="15">
      <c r="E5900" s="5"/>
    </row>
    <row r="5901" ht="15">
      <c r="E5901" s="5"/>
    </row>
    <row r="5902" ht="15">
      <c r="E5902" s="5"/>
    </row>
    <row r="5903" ht="15">
      <c r="E5903" s="5"/>
    </row>
    <row r="5904" ht="15">
      <c r="E5904" s="5"/>
    </row>
    <row r="5905" ht="15">
      <c r="E5905" s="5"/>
    </row>
    <row r="5906" ht="15">
      <c r="E5906" s="5"/>
    </row>
    <row r="5907" ht="15">
      <c r="E5907" s="5"/>
    </row>
    <row r="5908" ht="15">
      <c r="E5908" s="5"/>
    </row>
    <row r="5909" ht="15">
      <c r="E5909" s="5"/>
    </row>
    <row r="5910" ht="15">
      <c r="E5910" s="5"/>
    </row>
    <row r="5911" ht="15">
      <c r="E5911" s="5"/>
    </row>
    <row r="5912" ht="15">
      <c r="E5912" s="5"/>
    </row>
    <row r="5913" ht="15">
      <c r="E5913" s="5"/>
    </row>
    <row r="5914" ht="15">
      <c r="E5914" s="5"/>
    </row>
    <row r="5915" ht="15">
      <c r="E5915" s="5"/>
    </row>
    <row r="5916" ht="15">
      <c r="E5916" s="5"/>
    </row>
    <row r="5917" ht="15">
      <c r="E5917" s="5"/>
    </row>
    <row r="5918" ht="15">
      <c r="E5918" s="5"/>
    </row>
    <row r="5919" ht="15">
      <c r="E5919" s="5"/>
    </row>
    <row r="5920" ht="15">
      <c r="E5920" s="5"/>
    </row>
    <row r="5921" ht="15">
      <c r="E5921" s="5"/>
    </row>
    <row r="5922" ht="15">
      <c r="E5922" s="5"/>
    </row>
    <row r="5923" ht="15">
      <c r="E5923" s="5"/>
    </row>
    <row r="5924" ht="15">
      <c r="E5924" s="5"/>
    </row>
    <row r="5925" ht="15">
      <c r="E5925" s="5"/>
    </row>
    <row r="5926" ht="15">
      <c r="E5926" s="5"/>
    </row>
    <row r="5927" ht="15">
      <c r="E5927" s="5"/>
    </row>
    <row r="5928" ht="15">
      <c r="E5928" s="5"/>
    </row>
    <row r="5929" ht="15">
      <c r="E5929" s="5"/>
    </row>
    <row r="5930" ht="15">
      <c r="E5930" s="5"/>
    </row>
    <row r="5931" ht="15">
      <c r="E5931" s="5"/>
    </row>
    <row r="5932" ht="15">
      <c r="E5932" s="5"/>
    </row>
    <row r="5933" ht="15">
      <c r="E5933" s="5"/>
    </row>
    <row r="5934" ht="15">
      <c r="E5934" s="5"/>
    </row>
    <row r="5935" ht="15">
      <c r="E5935" s="5"/>
    </row>
    <row r="5936" ht="15">
      <c r="E5936" s="5"/>
    </row>
    <row r="5937" ht="15">
      <c r="E5937" s="5"/>
    </row>
    <row r="5938" ht="15">
      <c r="E5938" s="5"/>
    </row>
    <row r="5939" ht="15">
      <c r="E5939" s="5"/>
    </row>
    <row r="5940" ht="15">
      <c r="E5940" s="5"/>
    </row>
    <row r="5941" ht="15">
      <c r="E5941" s="5"/>
    </row>
    <row r="5942" ht="15">
      <c r="E5942" s="5"/>
    </row>
    <row r="5943" ht="15">
      <c r="E5943" s="5"/>
    </row>
    <row r="5944" ht="15">
      <c r="E5944" s="5"/>
    </row>
    <row r="5945" ht="15">
      <c r="E5945" s="5"/>
    </row>
    <row r="5946" ht="15">
      <c r="E5946" s="5"/>
    </row>
    <row r="5947" ht="15">
      <c r="E5947" s="5"/>
    </row>
    <row r="5948" ht="15">
      <c r="E5948" s="5"/>
    </row>
    <row r="5949" ht="15">
      <c r="E5949" s="5"/>
    </row>
    <row r="5950" ht="15">
      <c r="E5950" s="5"/>
    </row>
    <row r="5951" ht="15">
      <c r="E5951" s="5"/>
    </row>
    <row r="5952" ht="15">
      <c r="E5952" s="5"/>
    </row>
    <row r="5953" ht="15">
      <c r="E5953" s="5"/>
    </row>
    <row r="5954" ht="15">
      <c r="E5954" s="5"/>
    </row>
    <row r="5955" ht="15">
      <c r="E5955" s="5"/>
    </row>
    <row r="5956" ht="15">
      <c r="E5956" s="5"/>
    </row>
    <row r="5957" ht="15">
      <c r="E5957" s="5"/>
    </row>
    <row r="5958" ht="15">
      <c r="E5958" s="5"/>
    </row>
    <row r="5959" ht="15">
      <c r="E5959" s="5"/>
    </row>
    <row r="5960" ht="15">
      <c r="E5960" s="5"/>
    </row>
    <row r="5961" ht="15">
      <c r="E5961" s="5"/>
    </row>
    <row r="5962" ht="15">
      <c r="E5962" s="5"/>
    </row>
    <row r="5963" ht="15">
      <c r="E5963" s="5"/>
    </row>
    <row r="5964" ht="15">
      <c r="E5964" s="5"/>
    </row>
    <row r="5965" ht="15">
      <c r="E5965" s="5"/>
    </row>
    <row r="5966" ht="15">
      <c r="E5966" s="5"/>
    </row>
    <row r="5967" ht="15">
      <c r="E5967" s="5"/>
    </row>
    <row r="5968" ht="15">
      <c r="E5968" s="5"/>
    </row>
    <row r="5969" ht="15">
      <c r="E5969" s="5"/>
    </row>
    <row r="5970" ht="15">
      <c r="E5970" s="5"/>
    </row>
    <row r="5971" ht="15">
      <c r="E5971" s="5"/>
    </row>
    <row r="5972" ht="15">
      <c r="E5972" s="5"/>
    </row>
    <row r="5973" ht="15">
      <c r="E5973" s="5"/>
    </row>
    <row r="5974" ht="15">
      <c r="E5974" s="5"/>
    </row>
    <row r="5975" ht="15">
      <c r="E5975" s="5"/>
    </row>
    <row r="5976" ht="15">
      <c r="E5976" s="5"/>
    </row>
    <row r="5977" ht="15">
      <c r="E5977" s="5"/>
    </row>
    <row r="5978" ht="15">
      <c r="E5978" s="5"/>
    </row>
    <row r="5979" ht="15">
      <c r="E5979" s="5"/>
    </row>
    <row r="5980" ht="15">
      <c r="E5980" s="5"/>
    </row>
    <row r="5981" ht="15">
      <c r="E5981" s="5"/>
    </row>
    <row r="5982" ht="15">
      <c r="E5982" s="5"/>
    </row>
    <row r="5983" ht="15">
      <c r="E5983" s="5"/>
    </row>
    <row r="5984" ht="15">
      <c r="E5984" s="5"/>
    </row>
    <row r="5985" ht="15">
      <c r="E5985" s="5"/>
    </row>
    <row r="5986" ht="15">
      <c r="E5986" s="5"/>
    </row>
    <row r="5987" ht="15">
      <c r="E5987" s="5"/>
    </row>
    <row r="5988" ht="15">
      <c r="E5988" s="5"/>
    </row>
    <row r="5989" ht="15">
      <c r="E5989" s="5"/>
    </row>
    <row r="5990" ht="15">
      <c r="E5990" s="5"/>
    </row>
    <row r="5991" ht="15">
      <c r="E5991" s="5"/>
    </row>
    <row r="5992" ht="15">
      <c r="E5992" s="5"/>
    </row>
    <row r="5993" ht="15">
      <c r="E5993" s="5"/>
    </row>
    <row r="5994" ht="15">
      <c r="E5994" s="5"/>
    </row>
    <row r="5995" ht="15">
      <c r="E5995" s="5"/>
    </row>
    <row r="5996" ht="15">
      <c r="E5996" s="5"/>
    </row>
    <row r="5997" ht="15">
      <c r="E5997" s="5"/>
    </row>
    <row r="5998" ht="15">
      <c r="E5998" s="5"/>
    </row>
    <row r="5999" ht="15">
      <c r="E5999" s="5"/>
    </row>
    <row r="6000" ht="15">
      <c r="E6000" s="5"/>
    </row>
    <row r="6001" ht="15">
      <c r="E6001" s="5"/>
    </row>
    <row r="6002" ht="15">
      <c r="E6002" s="5"/>
    </row>
    <row r="6003" ht="15">
      <c r="E6003" s="5"/>
    </row>
    <row r="6004" ht="15">
      <c r="E6004" s="5"/>
    </row>
    <row r="6005" ht="15">
      <c r="E6005" s="5"/>
    </row>
    <row r="6006" ht="15">
      <c r="E6006" s="5"/>
    </row>
    <row r="6007" ht="15">
      <c r="E6007" s="5"/>
    </row>
    <row r="6008" ht="15">
      <c r="E6008" s="5"/>
    </row>
    <row r="6009" ht="15">
      <c r="E6009" s="5"/>
    </row>
    <row r="6010" ht="15">
      <c r="E6010" s="5"/>
    </row>
    <row r="6011" ht="15">
      <c r="E6011" s="5"/>
    </row>
    <row r="6012" ht="15">
      <c r="E6012" s="5"/>
    </row>
    <row r="6013" ht="15">
      <c r="E6013" s="5"/>
    </row>
    <row r="6014" ht="15">
      <c r="E6014" s="5"/>
    </row>
    <row r="6015" ht="15">
      <c r="E6015" s="5"/>
    </row>
    <row r="6016" ht="15">
      <c r="E6016" s="5"/>
    </row>
    <row r="6017" ht="15">
      <c r="E6017" s="5"/>
    </row>
    <row r="6018" ht="15">
      <c r="E6018" s="5"/>
    </row>
    <row r="6019" ht="15">
      <c r="E6019" s="5"/>
    </row>
    <row r="6020" ht="15">
      <c r="E6020" s="5"/>
    </row>
    <row r="6021" ht="15">
      <c r="E6021" s="5"/>
    </row>
    <row r="6022" ht="15">
      <c r="E6022" s="5"/>
    </row>
    <row r="6023" ht="15">
      <c r="E6023" s="5"/>
    </row>
    <row r="6024" ht="15">
      <c r="E6024" s="5"/>
    </row>
    <row r="6025" ht="15">
      <c r="E6025" s="5"/>
    </row>
    <row r="6026" ht="15">
      <c r="E6026" s="5"/>
    </row>
    <row r="6027" ht="15">
      <c r="E6027" s="5"/>
    </row>
    <row r="6028" ht="15">
      <c r="E6028" s="5"/>
    </row>
    <row r="6029" ht="15">
      <c r="E6029" s="5"/>
    </row>
    <row r="6030" ht="15">
      <c r="E6030" s="5"/>
    </row>
    <row r="6031" ht="15">
      <c r="E6031" s="5"/>
    </row>
    <row r="6032" ht="15">
      <c r="E6032" s="5"/>
    </row>
    <row r="6033" ht="15">
      <c r="E6033" s="5"/>
    </row>
    <row r="6034" ht="15">
      <c r="E6034" s="5"/>
    </row>
    <row r="6035" ht="15">
      <c r="E6035" s="5"/>
    </row>
    <row r="6036" ht="15">
      <c r="E6036" s="5"/>
    </row>
    <row r="6037" ht="15">
      <c r="E6037" s="5"/>
    </row>
    <row r="6038" ht="15">
      <c r="E6038" s="5"/>
    </row>
    <row r="6039" ht="15">
      <c r="E6039" s="5"/>
    </row>
    <row r="6040" ht="15">
      <c r="E6040" s="5"/>
    </row>
    <row r="6041" ht="15">
      <c r="E6041" s="5"/>
    </row>
    <row r="6042" ht="15">
      <c r="E6042" s="5"/>
    </row>
    <row r="6043" ht="15">
      <c r="E6043" s="5"/>
    </row>
    <row r="6044" ht="15">
      <c r="E6044" s="5"/>
    </row>
    <row r="6045" ht="15">
      <c r="E6045" s="5"/>
    </row>
    <row r="6046" ht="15">
      <c r="E6046" s="5"/>
    </row>
    <row r="6047" ht="15">
      <c r="E6047" s="5"/>
    </row>
    <row r="6048" ht="15">
      <c r="E6048" s="5"/>
    </row>
    <row r="6049" ht="15">
      <c r="E6049" s="5"/>
    </row>
    <row r="6050" ht="15">
      <c r="E6050" s="5"/>
    </row>
    <row r="6051" ht="15">
      <c r="E6051" s="5"/>
    </row>
    <row r="6052" ht="15">
      <c r="E6052" s="5"/>
    </row>
    <row r="6053" ht="15">
      <c r="E6053" s="5"/>
    </row>
    <row r="6054" ht="15">
      <c r="E6054" s="5"/>
    </row>
    <row r="6055" ht="15">
      <c r="E6055" s="5"/>
    </row>
    <row r="6056" ht="15">
      <c r="E6056" s="5"/>
    </row>
    <row r="6057" ht="15">
      <c r="E6057" s="5"/>
    </row>
    <row r="6058" ht="15">
      <c r="E6058" s="5"/>
    </row>
    <row r="6059" ht="15">
      <c r="E6059" s="5"/>
    </row>
    <row r="6060" ht="15">
      <c r="E6060" s="5"/>
    </row>
    <row r="6061" ht="15">
      <c r="E6061" s="5"/>
    </row>
    <row r="6062" ht="15">
      <c r="E6062" s="5"/>
    </row>
    <row r="6063" ht="15">
      <c r="E6063" s="5"/>
    </row>
    <row r="6064" ht="15">
      <c r="E6064" s="5"/>
    </row>
    <row r="6065" ht="15">
      <c r="E6065" s="5"/>
    </row>
    <row r="6066" ht="15">
      <c r="E6066" s="5"/>
    </row>
    <row r="6067" ht="15">
      <c r="E6067" s="5"/>
    </row>
    <row r="6068" ht="15">
      <c r="E6068" s="5"/>
    </row>
    <row r="6069" ht="15">
      <c r="E6069" s="5"/>
    </row>
    <row r="6070" ht="15">
      <c r="E6070" s="5"/>
    </row>
    <row r="6071" ht="15">
      <c r="E6071" s="5"/>
    </row>
    <row r="6072" ht="15">
      <c r="E6072" s="5"/>
    </row>
    <row r="6073" ht="15">
      <c r="E6073" s="5"/>
    </row>
    <row r="6074" ht="15">
      <c r="E6074" s="5"/>
    </row>
    <row r="6075" ht="15">
      <c r="E6075" s="5"/>
    </row>
    <row r="6076" ht="15">
      <c r="E6076" s="5"/>
    </row>
    <row r="6077" ht="15">
      <c r="E6077" s="5"/>
    </row>
    <row r="6078" ht="15">
      <c r="E6078" s="5"/>
    </row>
    <row r="6079" ht="15">
      <c r="E6079" s="5"/>
    </row>
    <row r="6080" ht="15">
      <c r="E6080" s="5"/>
    </row>
    <row r="6081" ht="15">
      <c r="E6081" s="5"/>
    </row>
    <row r="6082" ht="15">
      <c r="E6082" s="5"/>
    </row>
    <row r="6083" ht="15">
      <c r="E6083" s="5"/>
    </row>
    <row r="6084" ht="15">
      <c r="E6084" s="5"/>
    </row>
    <row r="6085" ht="15">
      <c r="E6085" s="5"/>
    </row>
    <row r="6086" ht="15">
      <c r="E6086" s="5"/>
    </row>
    <row r="6087" ht="15">
      <c r="E6087" s="5"/>
    </row>
    <row r="6088" ht="15">
      <c r="E6088" s="5"/>
    </row>
    <row r="6089" ht="15">
      <c r="E6089" s="5"/>
    </row>
    <row r="6090" ht="15">
      <c r="E6090" s="5"/>
    </row>
    <row r="6091" ht="15">
      <c r="E6091" s="5"/>
    </row>
    <row r="6092" ht="15">
      <c r="E6092" s="5"/>
    </row>
    <row r="6093" ht="15">
      <c r="E6093" s="5"/>
    </row>
    <row r="6094" ht="15">
      <c r="E6094" s="5"/>
    </row>
    <row r="6095" ht="15">
      <c r="E6095" s="5"/>
    </row>
    <row r="6096" ht="15">
      <c r="E6096" s="5"/>
    </row>
    <row r="6097" ht="15">
      <c r="E6097" s="5"/>
    </row>
    <row r="6098" ht="15">
      <c r="E6098" s="5"/>
    </row>
    <row r="6099" ht="15">
      <c r="E6099" s="5"/>
    </row>
    <row r="6100" ht="15">
      <c r="E6100" s="5"/>
    </row>
    <row r="6101" ht="15">
      <c r="E6101" s="5"/>
    </row>
    <row r="6102" ht="15">
      <c r="E6102" s="5"/>
    </row>
    <row r="6103" ht="15">
      <c r="E6103" s="5"/>
    </row>
    <row r="6104" ht="15">
      <c r="E6104" s="5"/>
    </row>
    <row r="6105" ht="15">
      <c r="E6105" s="5"/>
    </row>
    <row r="6106" ht="15">
      <c r="E6106" s="5"/>
    </row>
    <row r="6107" ht="15">
      <c r="E6107" s="5"/>
    </row>
    <row r="6108" ht="15">
      <c r="E6108" s="5"/>
    </row>
    <row r="6109" ht="15">
      <c r="E6109" s="5"/>
    </row>
    <row r="6110" ht="15">
      <c r="E6110" s="5"/>
    </row>
    <row r="6111" ht="15">
      <c r="E6111" s="5"/>
    </row>
    <row r="6112" ht="15">
      <c r="E6112" s="5"/>
    </row>
    <row r="6113" ht="15">
      <c r="E6113" s="5"/>
    </row>
    <row r="6114" ht="15">
      <c r="E6114" s="5"/>
    </row>
    <row r="6115" ht="15">
      <c r="E6115" s="5"/>
    </row>
    <row r="6116" ht="15">
      <c r="E6116" s="5"/>
    </row>
    <row r="6117" ht="15">
      <c r="E6117" s="5"/>
    </row>
    <row r="6118" ht="15">
      <c r="E6118" s="5"/>
    </row>
    <row r="6119" ht="15">
      <c r="E6119" s="5"/>
    </row>
    <row r="6120" ht="15">
      <c r="E6120" s="5"/>
    </row>
    <row r="6121" ht="15">
      <c r="E6121" s="5"/>
    </row>
    <row r="6122" ht="15">
      <c r="E6122" s="5"/>
    </row>
    <row r="6123" ht="15">
      <c r="E6123" s="5"/>
    </row>
    <row r="6124" ht="15">
      <c r="E6124" s="5"/>
    </row>
    <row r="6125" ht="15">
      <c r="E6125" s="5"/>
    </row>
    <row r="6126" ht="15">
      <c r="E6126" s="5"/>
    </row>
    <row r="6127" ht="15">
      <c r="E6127" s="5"/>
    </row>
    <row r="6128" ht="15">
      <c r="E6128" s="5"/>
    </row>
    <row r="6129" ht="15">
      <c r="E6129" s="5"/>
    </row>
    <row r="6130" ht="15">
      <c r="E6130" s="5"/>
    </row>
    <row r="6131" ht="15">
      <c r="E6131" s="5"/>
    </row>
    <row r="6132" ht="15">
      <c r="E6132" s="5"/>
    </row>
    <row r="6133" ht="15">
      <c r="E6133" s="5"/>
    </row>
    <row r="6134" ht="15">
      <c r="E6134" s="5"/>
    </row>
    <row r="6135" ht="15">
      <c r="E6135" s="5"/>
    </row>
    <row r="6136" ht="15">
      <c r="E6136" s="5"/>
    </row>
    <row r="6137" ht="15">
      <c r="E6137" s="5"/>
    </row>
    <row r="6138" ht="15">
      <c r="E6138" s="5"/>
    </row>
    <row r="6139" ht="15">
      <c r="E6139" s="5"/>
    </row>
    <row r="6140" ht="15">
      <c r="E6140" s="5"/>
    </row>
    <row r="6141" ht="15">
      <c r="E6141" s="5"/>
    </row>
    <row r="6142" ht="15">
      <c r="E6142" s="5"/>
    </row>
    <row r="6143" ht="15">
      <c r="E6143" s="5"/>
    </row>
    <row r="6144" ht="15">
      <c r="E6144" s="5"/>
    </row>
    <row r="6145" ht="15">
      <c r="E6145" s="5"/>
    </row>
    <row r="6146" ht="15">
      <c r="E6146" s="5"/>
    </row>
    <row r="6147" ht="15">
      <c r="E6147" s="5"/>
    </row>
    <row r="6148" ht="15">
      <c r="E6148" s="5"/>
    </row>
    <row r="6149" ht="15">
      <c r="E6149" s="5"/>
    </row>
    <row r="6150" ht="15">
      <c r="E6150" s="5"/>
    </row>
    <row r="6151" ht="15">
      <c r="E6151" s="5"/>
    </row>
    <row r="6152" ht="15">
      <c r="E6152" s="5"/>
    </row>
    <row r="6153" ht="15">
      <c r="E6153" s="5"/>
    </row>
    <row r="6154" ht="15">
      <c r="E6154" s="5"/>
    </row>
    <row r="6155" ht="15">
      <c r="E6155" s="5"/>
    </row>
    <row r="6156" ht="15">
      <c r="E6156" s="5"/>
    </row>
    <row r="6157" ht="15">
      <c r="E6157" s="5"/>
    </row>
    <row r="6158" ht="15">
      <c r="E6158" s="5"/>
    </row>
    <row r="6159" ht="15">
      <c r="E6159" s="5"/>
    </row>
    <row r="6160" ht="15">
      <c r="E6160" s="5"/>
    </row>
    <row r="6161" ht="15">
      <c r="E6161" s="5"/>
    </row>
    <row r="6162" ht="15">
      <c r="E6162" s="5"/>
    </row>
    <row r="6163" ht="15">
      <c r="E6163" s="5"/>
    </row>
    <row r="6164" ht="15">
      <c r="E6164" s="5"/>
    </row>
    <row r="6165" ht="15">
      <c r="E6165" s="5"/>
    </row>
    <row r="6166" ht="15">
      <c r="E6166" s="5"/>
    </row>
    <row r="6167" ht="15">
      <c r="E6167" s="5"/>
    </row>
    <row r="6168" ht="15">
      <c r="E6168" s="5"/>
    </row>
    <row r="6169" ht="15">
      <c r="E6169" s="5"/>
    </row>
    <row r="6170" ht="15">
      <c r="E6170" s="5"/>
    </row>
    <row r="6171" ht="15">
      <c r="E6171" s="5"/>
    </row>
    <row r="6172" ht="15">
      <c r="E6172" s="5"/>
    </row>
    <row r="6173" ht="15">
      <c r="E6173" s="5"/>
    </row>
    <row r="6174" ht="15">
      <c r="E6174" s="5"/>
    </row>
    <row r="6175" ht="15">
      <c r="E6175" s="5"/>
    </row>
    <row r="6176" ht="15">
      <c r="E6176" s="5"/>
    </row>
    <row r="6177" ht="15">
      <c r="E6177" s="5"/>
    </row>
    <row r="6178" ht="15">
      <c r="E6178" s="5"/>
    </row>
    <row r="6179" ht="15">
      <c r="E6179" s="5"/>
    </row>
    <row r="6180" ht="15">
      <c r="E6180" s="5"/>
    </row>
    <row r="6181" ht="15">
      <c r="E6181" s="5"/>
    </row>
    <row r="6182" ht="15">
      <c r="E6182" s="5"/>
    </row>
    <row r="6183" ht="15">
      <c r="E6183" s="5"/>
    </row>
    <row r="6184" ht="15">
      <c r="E6184" s="5"/>
    </row>
    <row r="6185" ht="15">
      <c r="E6185" s="5"/>
    </row>
    <row r="6186" ht="15">
      <c r="E6186" s="5"/>
    </row>
    <row r="6187" ht="15">
      <c r="E6187" s="5"/>
    </row>
    <row r="6188" ht="15">
      <c r="E6188" s="5"/>
    </row>
    <row r="6189" ht="15">
      <c r="E6189" s="5"/>
    </row>
    <row r="6190" ht="15">
      <c r="E6190" s="5"/>
    </row>
    <row r="6191" ht="15">
      <c r="E6191" s="5"/>
    </row>
    <row r="6192" ht="15">
      <c r="E6192" s="5"/>
    </row>
    <row r="6193" ht="15">
      <c r="E6193" s="5"/>
    </row>
    <row r="6194" ht="15">
      <c r="E6194" s="5"/>
    </row>
    <row r="6195" ht="15">
      <c r="E6195" s="5"/>
    </row>
    <row r="6196" ht="15">
      <c r="E6196" s="5"/>
    </row>
    <row r="6197" ht="15">
      <c r="E6197" s="5"/>
    </row>
    <row r="6198" ht="15">
      <c r="E6198" s="5"/>
    </row>
    <row r="6199" ht="15">
      <c r="E6199" s="5"/>
    </row>
    <row r="6200" ht="15">
      <c r="E6200" s="5"/>
    </row>
    <row r="6201" ht="15">
      <c r="E6201" s="5"/>
    </row>
    <row r="6202" ht="15">
      <c r="E6202" s="5"/>
    </row>
    <row r="6203" ht="15">
      <c r="E6203" s="5"/>
    </row>
    <row r="6204" ht="15">
      <c r="E6204" s="5"/>
    </row>
    <row r="6205" ht="15">
      <c r="E6205" s="5"/>
    </row>
    <row r="6206" ht="15">
      <c r="E6206" s="5"/>
    </row>
    <row r="6207" ht="15">
      <c r="E6207" s="5"/>
    </row>
    <row r="6208" ht="15">
      <c r="E6208" s="5"/>
    </row>
    <row r="6209" ht="15">
      <c r="E6209" s="5"/>
    </row>
    <row r="6210" ht="15">
      <c r="E6210" s="5"/>
    </row>
    <row r="6211" ht="15">
      <c r="E6211" s="5"/>
    </row>
    <row r="6212" ht="15">
      <c r="E6212" s="5"/>
    </row>
    <row r="6213" ht="15">
      <c r="E6213" s="5"/>
    </row>
    <row r="6214" ht="15">
      <c r="E6214" s="5"/>
    </row>
    <row r="6215" ht="15">
      <c r="E6215" s="5"/>
    </row>
    <row r="6216" ht="15">
      <c r="E6216" s="5"/>
    </row>
    <row r="6217" ht="15">
      <c r="E6217" s="5"/>
    </row>
    <row r="6218" ht="15">
      <c r="E6218" s="5"/>
    </row>
    <row r="6219" ht="15">
      <c r="E6219" s="5"/>
    </row>
    <row r="6220" ht="15">
      <c r="E6220" s="5"/>
    </row>
    <row r="6221" ht="15">
      <c r="E6221" s="5"/>
    </row>
    <row r="6222" ht="15">
      <c r="E6222" s="5"/>
    </row>
    <row r="6223" ht="15">
      <c r="E6223" s="5"/>
    </row>
    <row r="6224" ht="15">
      <c r="E6224" s="5"/>
    </row>
    <row r="6225" ht="15">
      <c r="E6225" s="5"/>
    </row>
    <row r="6226" ht="15">
      <c r="E6226" s="5"/>
    </row>
    <row r="6227" ht="15">
      <c r="E6227" s="5"/>
    </row>
    <row r="6228" ht="15">
      <c r="E6228" s="5"/>
    </row>
    <row r="6229" ht="15">
      <c r="E6229" s="5"/>
    </row>
    <row r="6230" ht="15">
      <c r="E6230" s="5"/>
    </row>
    <row r="6231" ht="15">
      <c r="E6231" s="5"/>
    </row>
    <row r="6232" ht="15">
      <c r="E6232" s="5"/>
    </row>
    <row r="6233" ht="15">
      <c r="E6233" s="5"/>
    </row>
    <row r="6234" ht="15">
      <c r="E6234" s="5"/>
    </row>
    <row r="6235" ht="15">
      <c r="E6235" s="5"/>
    </row>
    <row r="6236" ht="15">
      <c r="E6236" s="5"/>
    </row>
    <row r="6237" ht="15">
      <c r="E6237" s="5"/>
    </row>
    <row r="6238" ht="15">
      <c r="E6238" s="5"/>
    </row>
    <row r="6239" ht="15">
      <c r="E6239" s="5"/>
    </row>
    <row r="6240" ht="15">
      <c r="E6240" s="5"/>
    </row>
    <row r="6241" ht="15">
      <c r="E6241" s="5"/>
    </row>
    <row r="6242" ht="15">
      <c r="E6242" s="5"/>
    </row>
    <row r="6243" ht="15">
      <c r="E6243" s="5"/>
    </row>
    <row r="6244" ht="15">
      <c r="E6244" s="5"/>
    </row>
    <row r="6245" ht="15">
      <c r="E6245" s="5"/>
    </row>
    <row r="6246" ht="15">
      <c r="E6246" s="5"/>
    </row>
    <row r="6247" ht="15">
      <c r="E6247" s="5"/>
    </row>
    <row r="6248" ht="15">
      <c r="E6248" s="5"/>
    </row>
    <row r="6249" ht="15">
      <c r="E6249" s="5"/>
    </row>
    <row r="6250" ht="15">
      <c r="E6250" s="5"/>
    </row>
    <row r="6251" ht="15">
      <c r="E6251" s="5"/>
    </row>
    <row r="6252" ht="15">
      <c r="E6252" s="5"/>
    </row>
    <row r="6253" ht="15">
      <c r="E6253" s="5"/>
    </row>
    <row r="6254" ht="15">
      <c r="E6254" s="5"/>
    </row>
    <row r="6255" ht="15">
      <c r="E6255" s="5"/>
    </row>
    <row r="6256" ht="15">
      <c r="E6256" s="5"/>
    </row>
    <row r="6257" ht="15">
      <c r="E6257" s="5"/>
    </row>
    <row r="6258" ht="15">
      <c r="E6258" s="5"/>
    </row>
    <row r="6259" ht="15">
      <c r="E6259" s="5"/>
    </row>
    <row r="6260" ht="15">
      <c r="E6260" s="5"/>
    </row>
    <row r="6261" ht="15">
      <c r="E6261" s="5"/>
    </row>
    <row r="6262" ht="15">
      <c r="E6262" s="5"/>
    </row>
    <row r="6263" ht="15">
      <c r="E6263" s="5"/>
    </row>
    <row r="6264" ht="15">
      <c r="E6264" s="5"/>
    </row>
    <row r="6265" ht="15">
      <c r="E6265" s="5"/>
    </row>
    <row r="6266" ht="15">
      <c r="E6266" s="5"/>
    </row>
    <row r="6267" ht="15">
      <c r="E6267" s="5"/>
    </row>
    <row r="6268" ht="15">
      <c r="E6268" s="5"/>
    </row>
    <row r="6269" ht="15">
      <c r="E6269" s="5"/>
    </row>
    <row r="6270" ht="15">
      <c r="E6270" s="5"/>
    </row>
    <row r="6271" ht="15">
      <c r="E6271" s="5"/>
    </row>
    <row r="6272" ht="15">
      <c r="E6272" s="5"/>
    </row>
    <row r="6273" ht="15">
      <c r="E6273" s="5"/>
    </row>
    <row r="6274" ht="15">
      <c r="E6274" s="5"/>
    </row>
    <row r="6275" ht="15">
      <c r="E6275" s="5"/>
    </row>
    <row r="6276" ht="15">
      <c r="E6276" s="5"/>
    </row>
    <row r="6277" ht="15">
      <c r="E6277" s="5"/>
    </row>
    <row r="6278" ht="15">
      <c r="E6278" s="5"/>
    </row>
    <row r="6279" ht="15">
      <c r="E6279" s="5"/>
    </row>
    <row r="6280" ht="15">
      <c r="E6280" s="5"/>
    </row>
    <row r="6281" ht="15">
      <c r="E6281" s="5"/>
    </row>
    <row r="6282" ht="15">
      <c r="E6282" s="5"/>
    </row>
    <row r="6283" ht="15">
      <c r="E6283" s="5"/>
    </row>
    <row r="6284" ht="15">
      <c r="E6284" s="5"/>
    </row>
    <row r="6285" ht="15">
      <c r="E6285" s="5"/>
    </row>
    <row r="6286" ht="15">
      <c r="E6286" s="5"/>
    </row>
    <row r="6287" ht="15">
      <c r="E6287" s="5"/>
    </row>
    <row r="6288" ht="15">
      <c r="E6288" s="5"/>
    </row>
    <row r="6289" ht="15">
      <c r="E6289" s="5"/>
    </row>
    <row r="6290" ht="15">
      <c r="E6290" s="5"/>
    </row>
    <row r="6291" ht="15">
      <c r="E6291" s="5"/>
    </row>
    <row r="6292" ht="15">
      <c r="E6292" s="5"/>
    </row>
    <row r="6293" ht="15">
      <c r="E6293" s="5"/>
    </row>
    <row r="6294" ht="15">
      <c r="E6294" s="5"/>
    </row>
    <row r="6295" ht="15">
      <c r="E6295" s="5"/>
    </row>
    <row r="6296" ht="15">
      <c r="E6296" s="5"/>
    </row>
    <row r="6297" ht="15">
      <c r="E6297" s="5"/>
    </row>
    <row r="6298" ht="15">
      <c r="E6298" s="5"/>
    </row>
    <row r="6299" ht="15">
      <c r="E6299" s="5"/>
    </row>
    <row r="6300" ht="15">
      <c r="E6300" s="5"/>
    </row>
    <row r="6301" ht="15">
      <c r="E6301" s="5"/>
    </row>
    <row r="6302" ht="15">
      <c r="E6302" s="5"/>
    </row>
    <row r="6303" ht="15">
      <c r="E6303" s="5"/>
    </row>
    <row r="6304" ht="15">
      <c r="E6304" s="5"/>
    </row>
    <row r="6305" ht="15">
      <c r="E6305" s="5"/>
    </row>
    <row r="6306" ht="15">
      <c r="E6306" s="5"/>
    </row>
    <row r="6307" ht="15">
      <c r="E6307" s="5"/>
    </row>
    <row r="6308" ht="15">
      <c r="E6308" s="5"/>
    </row>
    <row r="6309" ht="15">
      <c r="E6309" s="5"/>
    </row>
    <row r="6310" ht="15">
      <c r="E6310" s="5"/>
    </row>
    <row r="6311" ht="15">
      <c r="E6311" s="5"/>
    </row>
    <row r="6312" ht="15">
      <c r="E6312" s="5"/>
    </row>
    <row r="6313" ht="15">
      <c r="E6313" s="5"/>
    </row>
    <row r="6314" ht="15">
      <c r="E6314" s="5"/>
    </row>
    <row r="6315" ht="15">
      <c r="E6315" s="5"/>
    </row>
    <row r="6316" ht="15">
      <c r="E6316" s="5"/>
    </row>
    <row r="6317" ht="15">
      <c r="E6317" s="5"/>
    </row>
    <row r="6318" ht="15">
      <c r="E6318" s="5"/>
    </row>
    <row r="6319" ht="15">
      <c r="E6319" s="5"/>
    </row>
    <row r="6320" ht="15">
      <c r="E6320" s="5"/>
    </row>
    <row r="6321" ht="15">
      <c r="E6321" s="5"/>
    </row>
    <row r="6322" ht="15">
      <c r="E6322" s="5"/>
    </row>
    <row r="6323" ht="15">
      <c r="E6323" s="5"/>
    </row>
    <row r="6324" ht="15">
      <c r="E6324" s="5"/>
    </row>
    <row r="6325" ht="15">
      <c r="E6325" s="5"/>
    </row>
    <row r="6326" ht="15">
      <c r="E6326" s="5"/>
    </row>
    <row r="6327" ht="15">
      <c r="E6327" s="5"/>
    </row>
    <row r="6328" ht="15">
      <c r="E6328" s="5"/>
    </row>
    <row r="6329" ht="15">
      <c r="E6329" s="5"/>
    </row>
    <row r="6330" ht="15">
      <c r="E6330" s="5"/>
    </row>
    <row r="6331" ht="15">
      <c r="E6331" s="5"/>
    </row>
    <row r="6332" ht="15">
      <c r="E6332" s="5"/>
    </row>
    <row r="6333" ht="15">
      <c r="E6333" s="5"/>
    </row>
    <row r="6334" ht="15">
      <c r="E6334" s="5"/>
    </row>
    <row r="6335" ht="15">
      <c r="E6335" s="5"/>
    </row>
    <row r="6336" ht="15">
      <c r="E6336" s="5"/>
    </row>
    <row r="6337" ht="15">
      <c r="E6337" s="5"/>
    </row>
    <row r="6338" ht="15">
      <c r="E6338" s="5"/>
    </row>
    <row r="6339" ht="15">
      <c r="E6339" s="5"/>
    </row>
    <row r="6340" ht="15">
      <c r="E6340" s="5"/>
    </row>
    <row r="6341" ht="15">
      <c r="E6341" s="5"/>
    </row>
    <row r="6342" ht="15">
      <c r="E6342" s="5"/>
    </row>
    <row r="6343" ht="15">
      <c r="E6343" s="5"/>
    </row>
    <row r="6344" ht="15">
      <c r="E6344" s="5"/>
    </row>
    <row r="6345" ht="15">
      <c r="E6345" s="5"/>
    </row>
    <row r="6346" ht="15">
      <c r="E6346" s="5"/>
    </row>
    <row r="6347" ht="15">
      <c r="E6347" s="5"/>
    </row>
    <row r="6348" ht="15">
      <c r="E6348" s="5"/>
    </row>
    <row r="6349" ht="15">
      <c r="E6349" s="5"/>
    </row>
    <row r="6350" ht="15">
      <c r="E6350" s="5"/>
    </row>
    <row r="6351" ht="15">
      <c r="E6351" s="5"/>
    </row>
    <row r="6352" ht="15">
      <c r="E6352" s="5"/>
    </row>
    <row r="6353" ht="15">
      <c r="E6353" s="5"/>
    </row>
    <row r="6354" ht="15">
      <c r="E6354" s="5"/>
    </row>
    <row r="6355" ht="15">
      <c r="E6355" s="5"/>
    </row>
    <row r="6356" ht="15">
      <c r="E6356" s="5"/>
    </row>
    <row r="6357" ht="15">
      <c r="E6357" s="5"/>
    </row>
    <row r="6358" ht="15">
      <c r="E6358" s="5"/>
    </row>
    <row r="6359" ht="15">
      <c r="E6359" s="5"/>
    </row>
    <row r="6360" ht="15">
      <c r="E6360" s="5"/>
    </row>
    <row r="6361" ht="15">
      <c r="E6361" s="5"/>
    </row>
    <row r="6362" ht="15">
      <c r="E6362" s="5"/>
    </row>
    <row r="6363" ht="15">
      <c r="E6363" s="5"/>
    </row>
    <row r="6364" ht="15">
      <c r="E6364" s="5"/>
    </row>
    <row r="6365" ht="15">
      <c r="E6365" s="5"/>
    </row>
    <row r="6366" ht="15">
      <c r="E6366" s="5"/>
    </row>
    <row r="6367" ht="15">
      <c r="E6367" s="5"/>
    </row>
    <row r="6368" ht="15">
      <c r="E6368" s="5"/>
    </row>
    <row r="6369" ht="15">
      <c r="E6369" s="5"/>
    </row>
    <row r="6370" ht="15">
      <c r="E6370" s="5"/>
    </row>
    <row r="6371" ht="15">
      <c r="E6371" s="5"/>
    </row>
    <row r="6372" ht="15">
      <c r="E6372" s="5"/>
    </row>
    <row r="6373" ht="15">
      <c r="E6373" s="5"/>
    </row>
    <row r="6374" ht="15">
      <c r="E6374" s="5"/>
    </row>
    <row r="6375" ht="15">
      <c r="E6375" s="5"/>
    </row>
    <row r="6376" ht="15">
      <c r="E6376" s="5"/>
    </row>
    <row r="6377" ht="15">
      <c r="E6377" s="5"/>
    </row>
    <row r="6378" ht="15">
      <c r="E6378" s="5"/>
    </row>
    <row r="6379" ht="15">
      <c r="E6379" s="5"/>
    </row>
    <row r="6380" ht="15">
      <c r="E6380" s="5"/>
    </row>
    <row r="6381" ht="15">
      <c r="E6381" s="5"/>
    </row>
    <row r="6382" ht="15">
      <c r="E6382" s="5"/>
    </row>
    <row r="6383" ht="15">
      <c r="E6383" s="5"/>
    </row>
    <row r="6384" ht="15">
      <c r="E6384" s="5"/>
    </row>
    <row r="6385" ht="15">
      <c r="E6385" s="5"/>
    </row>
    <row r="6386" ht="15">
      <c r="E6386" s="5"/>
    </row>
    <row r="6387" ht="15">
      <c r="E6387" s="5"/>
    </row>
    <row r="6388" ht="15">
      <c r="E6388" s="5"/>
    </row>
    <row r="6389" ht="15">
      <c r="E6389" s="5"/>
    </row>
    <row r="6390" ht="15">
      <c r="E6390" s="5"/>
    </row>
    <row r="6391" ht="15">
      <c r="E6391" s="5"/>
    </row>
    <row r="6392" ht="15">
      <c r="E6392" s="5"/>
    </row>
    <row r="6393" ht="15">
      <c r="E6393" s="5"/>
    </row>
    <row r="6394" ht="15">
      <c r="E6394" s="5"/>
    </row>
    <row r="6395" ht="15">
      <c r="E6395" s="5"/>
    </row>
    <row r="6396" ht="15">
      <c r="E6396" s="5"/>
    </row>
    <row r="6397" ht="15">
      <c r="E6397" s="5"/>
    </row>
    <row r="6398" ht="15">
      <c r="E6398" s="5"/>
    </row>
    <row r="6399" ht="15">
      <c r="E6399" s="5"/>
    </row>
    <row r="6400" ht="15">
      <c r="E6400" s="5"/>
    </row>
    <row r="6401" ht="15">
      <c r="E6401" s="5"/>
    </row>
    <row r="6402" ht="15">
      <c r="E6402" s="5"/>
    </row>
    <row r="6403" ht="15">
      <c r="E6403" s="5"/>
    </row>
    <row r="6404" ht="15">
      <c r="E6404" s="5"/>
    </row>
    <row r="6405" ht="15">
      <c r="E6405" s="5"/>
    </row>
    <row r="6406" ht="15">
      <c r="E6406" s="5"/>
    </row>
    <row r="6407" ht="15">
      <c r="E6407" s="5"/>
    </row>
    <row r="6408" ht="15">
      <c r="E6408" s="5"/>
    </row>
    <row r="6409" ht="15">
      <c r="E6409" s="5"/>
    </row>
    <row r="6410" ht="15">
      <c r="E6410" s="5"/>
    </row>
    <row r="6411" ht="15">
      <c r="E6411" s="5"/>
    </row>
    <row r="6412" ht="15">
      <c r="E6412" s="5"/>
    </row>
    <row r="6413" ht="15">
      <c r="E6413" s="5"/>
    </row>
    <row r="6414" ht="15">
      <c r="E6414" s="5"/>
    </row>
    <row r="6415" ht="15">
      <c r="E6415" s="5"/>
    </row>
    <row r="6416" ht="15">
      <c r="E6416" s="5"/>
    </row>
    <row r="6417" ht="15">
      <c r="E6417" s="5"/>
    </row>
    <row r="6418" ht="15">
      <c r="E6418" s="5"/>
    </row>
    <row r="6419" ht="15">
      <c r="E6419" s="5"/>
    </row>
    <row r="6420" ht="15">
      <c r="E6420" s="5"/>
    </row>
    <row r="6421" ht="15">
      <c r="E6421" s="5"/>
    </row>
    <row r="6422" ht="15">
      <c r="E6422" s="5"/>
    </row>
    <row r="6423" ht="15">
      <c r="E6423" s="5"/>
    </row>
    <row r="6424" ht="15">
      <c r="E6424" s="5"/>
    </row>
    <row r="6425" ht="15">
      <c r="E6425" s="5"/>
    </row>
    <row r="6426" ht="15">
      <c r="E6426" s="5"/>
    </row>
    <row r="6427" ht="15">
      <c r="E6427" s="5"/>
    </row>
    <row r="6428" ht="15">
      <c r="E6428" s="5"/>
    </row>
    <row r="6429" ht="15">
      <c r="E6429" s="5"/>
    </row>
    <row r="6430" ht="15">
      <c r="E6430" s="5"/>
    </row>
    <row r="6431" ht="15">
      <c r="E6431" s="5"/>
    </row>
    <row r="6432" ht="15">
      <c r="E6432" s="5"/>
    </row>
    <row r="6433" ht="15">
      <c r="E6433" s="5"/>
    </row>
    <row r="6434" ht="15">
      <c r="E6434" s="5"/>
    </row>
    <row r="6435" ht="15">
      <c r="E6435" s="5"/>
    </row>
    <row r="6436" ht="15">
      <c r="E6436" s="5"/>
    </row>
    <row r="6437" ht="15">
      <c r="E6437" s="5"/>
    </row>
    <row r="6438" ht="15">
      <c r="E6438" s="5"/>
    </row>
    <row r="6439" ht="15">
      <c r="E6439" s="5"/>
    </row>
    <row r="6440" ht="15">
      <c r="E6440" s="5"/>
    </row>
    <row r="6441" ht="15">
      <c r="E6441" s="5"/>
    </row>
    <row r="6442" ht="15">
      <c r="E6442" s="5"/>
    </row>
    <row r="6443" ht="15">
      <c r="E6443" s="5"/>
    </row>
    <row r="6444" ht="15">
      <c r="E6444" s="5"/>
    </row>
    <row r="6445" ht="15">
      <c r="E6445" s="5"/>
    </row>
    <row r="6446" ht="15">
      <c r="E6446" s="5"/>
    </row>
    <row r="6447" ht="15">
      <c r="E6447" s="5"/>
    </row>
    <row r="6448" ht="15">
      <c r="E6448" s="5"/>
    </row>
    <row r="6449" ht="15">
      <c r="E6449" s="5"/>
    </row>
    <row r="6450" ht="15">
      <c r="E6450" s="5"/>
    </row>
    <row r="6451" ht="15">
      <c r="E6451" s="5"/>
    </row>
    <row r="6452" ht="15">
      <c r="E6452" s="5"/>
    </row>
    <row r="6453" ht="15">
      <c r="E6453" s="5"/>
    </row>
    <row r="6454" ht="15">
      <c r="E6454" s="5"/>
    </row>
    <row r="6455" ht="15">
      <c r="E6455" s="5"/>
    </row>
    <row r="6456" ht="15">
      <c r="E6456" s="5"/>
    </row>
    <row r="6457" ht="15">
      <c r="E6457" s="5"/>
    </row>
    <row r="6458" ht="15">
      <c r="E6458" s="5"/>
    </row>
    <row r="6459" ht="15">
      <c r="E6459" s="5"/>
    </row>
    <row r="6460" ht="15">
      <c r="E6460" s="5"/>
    </row>
    <row r="6461" ht="15">
      <c r="E6461" s="5"/>
    </row>
    <row r="6462" ht="15">
      <c r="E6462" s="5"/>
    </row>
    <row r="6463" ht="15">
      <c r="E6463" s="5"/>
    </row>
    <row r="6464" ht="15">
      <c r="E6464" s="5"/>
    </row>
    <row r="6465" ht="15">
      <c r="E6465" s="5"/>
    </row>
    <row r="6466" ht="15">
      <c r="E6466" s="5"/>
    </row>
    <row r="6467" ht="15">
      <c r="E6467" s="5"/>
    </row>
    <row r="6468" ht="15">
      <c r="E6468" s="5"/>
    </row>
    <row r="6469" ht="15">
      <c r="E6469" s="5"/>
    </row>
    <row r="6470" ht="15">
      <c r="E6470" s="5"/>
    </row>
    <row r="6471" ht="15">
      <c r="E6471" s="5"/>
    </row>
    <row r="6472" ht="15">
      <c r="E6472" s="5"/>
    </row>
    <row r="6473" ht="15">
      <c r="E6473" s="5"/>
    </row>
    <row r="6474" ht="15">
      <c r="E6474" s="5"/>
    </row>
    <row r="6475" ht="15">
      <c r="E6475" s="5"/>
    </row>
    <row r="6476" ht="15">
      <c r="E6476" s="5"/>
    </row>
    <row r="6477" ht="15">
      <c r="E6477" s="5"/>
    </row>
    <row r="6478" ht="15">
      <c r="E6478" s="5"/>
    </row>
    <row r="6479" ht="15">
      <c r="E6479" s="5"/>
    </row>
    <row r="6480" ht="15">
      <c r="E6480" s="5"/>
    </row>
    <row r="6481" ht="15">
      <c r="E6481" s="5"/>
    </row>
    <row r="6482" ht="15">
      <c r="E6482" s="5"/>
    </row>
    <row r="6483" ht="15">
      <c r="E6483" s="5"/>
    </row>
    <row r="6484" ht="15">
      <c r="E6484" s="5"/>
    </row>
    <row r="6485" ht="15">
      <c r="E6485" s="5"/>
    </row>
    <row r="6486" ht="15">
      <c r="E6486" s="5"/>
    </row>
    <row r="6487" ht="15">
      <c r="E6487" s="5"/>
    </row>
    <row r="6488" ht="15">
      <c r="E6488" s="5"/>
    </row>
    <row r="6489" ht="15">
      <c r="E6489" s="5"/>
    </row>
    <row r="6490" ht="15">
      <c r="E6490" s="5"/>
    </row>
    <row r="6491" ht="15">
      <c r="E6491" s="5"/>
    </row>
    <row r="6492" ht="15">
      <c r="E6492" s="5"/>
    </row>
    <row r="6493" ht="15">
      <c r="E6493" s="5"/>
    </row>
    <row r="6494" ht="15">
      <c r="E6494" s="5"/>
    </row>
    <row r="6495" ht="15">
      <c r="E6495" s="5"/>
    </row>
    <row r="6496" ht="15">
      <c r="E6496" s="5"/>
    </row>
    <row r="6497" ht="15">
      <c r="E6497" s="5"/>
    </row>
    <row r="6498" ht="15">
      <c r="E6498" s="5"/>
    </row>
    <row r="6499" ht="15">
      <c r="E6499" s="5"/>
    </row>
    <row r="6500" ht="15">
      <c r="E6500" s="5"/>
    </row>
    <row r="6501" ht="15">
      <c r="E6501" s="5"/>
    </row>
    <row r="6502" ht="15">
      <c r="E6502" s="5"/>
    </row>
    <row r="6503" ht="15">
      <c r="E6503" s="5"/>
    </row>
    <row r="6504" ht="15">
      <c r="E6504" s="5"/>
    </row>
    <row r="6505" ht="15">
      <c r="E6505" s="5"/>
    </row>
    <row r="6506" ht="15">
      <c r="E6506" s="5"/>
    </row>
    <row r="6507" ht="15">
      <c r="E6507" s="5"/>
    </row>
    <row r="6508" ht="15">
      <c r="E6508" s="5"/>
    </row>
    <row r="6509" ht="15">
      <c r="E6509" s="5"/>
    </row>
    <row r="6510" ht="15">
      <c r="E6510" s="5"/>
    </row>
    <row r="6511" ht="15">
      <c r="E6511" s="5"/>
    </row>
    <row r="6512" ht="15">
      <c r="E6512" s="5"/>
    </row>
    <row r="6513" ht="15">
      <c r="E6513" s="5"/>
    </row>
    <row r="6514" ht="15">
      <c r="E6514" s="5"/>
    </row>
    <row r="6515" ht="15">
      <c r="E6515" s="5"/>
    </row>
    <row r="6516" ht="15">
      <c r="E6516" s="5"/>
    </row>
    <row r="6517" ht="15">
      <c r="E6517" s="5"/>
    </row>
    <row r="6518" ht="15">
      <c r="E6518" s="5"/>
    </row>
    <row r="6519" ht="15">
      <c r="E6519" s="5"/>
    </row>
    <row r="6520" ht="15">
      <c r="E6520" s="5"/>
    </row>
    <row r="6521" ht="15">
      <c r="E6521" s="5"/>
    </row>
    <row r="6522" ht="15">
      <c r="E6522" s="5"/>
    </row>
    <row r="6523" ht="15">
      <c r="E6523" s="5"/>
    </row>
    <row r="6524" ht="15">
      <c r="E6524" s="5"/>
    </row>
    <row r="6525" ht="15">
      <c r="E6525" s="5"/>
    </row>
    <row r="6526" ht="15">
      <c r="E6526" s="5"/>
    </row>
    <row r="6527" ht="15">
      <c r="E6527" s="5"/>
    </row>
    <row r="6528" ht="15">
      <c r="E6528" s="5"/>
    </row>
    <row r="6529" ht="15">
      <c r="E6529" s="5"/>
    </row>
    <row r="6530" ht="15">
      <c r="E6530" s="5"/>
    </row>
    <row r="6531" ht="15">
      <c r="E6531" s="5"/>
    </row>
    <row r="6532" ht="15">
      <c r="E6532" s="5"/>
    </row>
    <row r="6533" ht="15">
      <c r="E6533" s="5"/>
    </row>
    <row r="6534" ht="15">
      <c r="E6534" s="5"/>
    </row>
    <row r="6535" ht="15">
      <c r="E6535" s="5"/>
    </row>
    <row r="6536" ht="15">
      <c r="E6536" s="5"/>
    </row>
    <row r="6537" ht="15">
      <c r="E6537" s="5"/>
    </row>
    <row r="6538" ht="15">
      <c r="E6538" s="5"/>
    </row>
    <row r="6539" ht="15">
      <c r="E6539" s="5"/>
    </row>
    <row r="6540" ht="15">
      <c r="E6540" s="5"/>
    </row>
    <row r="6541" ht="15">
      <c r="E6541" s="5"/>
    </row>
    <row r="6542" ht="15">
      <c r="E6542" s="5"/>
    </row>
    <row r="6543" ht="15">
      <c r="E6543" s="5"/>
    </row>
    <row r="6544" ht="15">
      <c r="E6544" s="5"/>
    </row>
    <row r="6545" ht="15">
      <c r="E6545" s="5"/>
    </row>
    <row r="6546" ht="15">
      <c r="E6546" s="5"/>
    </row>
    <row r="6547" ht="15">
      <c r="E6547" s="5"/>
    </row>
    <row r="6548" ht="15">
      <c r="E6548" s="5"/>
    </row>
    <row r="6549" ht="15">
      <c r="E6549" s="5"/>
    </row>
    <row r="6550" ht="15">
      <c r="E6550" s="5"/>
    </row>
    <row r="6551" ht="15">
      <c r="E6551" s="5"/>
    </row>
    <row r="6552" ht="15">
      <c r="E6552" s="5"/>
    </row>
    <row r="6553" ht="15">
      <c r="E6553" s="5"/>
    </row>
    <row r="6554" ht="15">
      <c r="E6554" s="5"/>
    </row>
    <row r="6555" ht="15">
      <c r="E6555" s="5"/>
    </row>
    <row r="6556" ht="15">
      <c r="E6556" s="5"/>
    </row>
    <row r="6557" ht="15">
      <c r="E6557" s="5"/>
    </row>
    <row r="6558" ht="15">
      <c r="E6558" s="5"/>
    </row>
    <row r="6559" ht="15">
      <c r="E6559" s="5"/>
    </row>
    <row r="6560" ht="15">
      <c r="E6560" s="5"/>
    </row>
    <row r="6561" ht="15">
      <c r="E6561" s="5"/>
    </row>
    <row r="6562" ht="15">
      <c r="E6562" s="5"/>
    </row>
    <row r="6563" ht="15">
      <c r="E6563" s="5"/>
    </row>
    <row r="6564" ht="15">
      <c r="E6564" s="5"/>
    </row>
    <row r="6565" ht="15">
      <c r="E6565" s="5"/>
    </row>
    <row r="6566" ht="15">
      <c r="E6566" s="5"/>
    </row>
    <row r="6567" ht="15">
      <c r="E6567" s="5"/>
    </row>
    <row r="6568" ht="15">
      <c r="E6568" s="5"/>
    </row>
    <row r="6569" ht="15">
      <c r="E6569" s="5"/>
    </row>
    <row r="6570" ht="15">
      <c r="E6570" s="5"/>
    </row>
    <row r="6571" ht="15">
      <c r="E6571" s="5"/>
    </row>
    <row r="6572" ht="15">
      <c r="E6572" s="5"/>
    </row>
    <row r="6573" ht="15">
      <c r="E6573" s="5"/>
    </row>
    <row r="6574" ht="15">
      <c r="E6574" s="5"/>
    </row>
    <row r="6575" ht="15">
      <c r="E6575" s="5"/>
    </row>
    <row r="6576" ht="15">
      <c r="E6576" s="5"/>
    </row>
    <row r="6577" ht="15">
      <c r="E6577" s="5"/>
    </row>
    <row r="6578" ht="15">
      <c r="E6578" s="5"/>
    </row>
    <row r="6579" ht="15">
      <c r="E6579" s="5"/>
    </row>
    <row r="6580" ht="15">
      <c r="E6580" s="5"/>
    </row>
    <row r="6581" ht="15">
      <c r="E6581" s="5"/>
    </row>
    <row r="6582" ht="15">
      <c r="E6582" s="5"/>
    </row>
    <row r="6583" ht="15">
      <c r="E6583" s="5"/>
    </row>
    <row r="6584" ht="15">
      <c r="E6584" s="5"/>
    </row>
    <row r="6585" ht="15">
      <c r="E6585" s="5"/>
    </row>
    <row r="6586" ht="15">
      <c r="E6586" s="5"/>
    </row>
    <row r="6587" ht="15">
      <c r="E6587" s="5"/>
    </row>
    <row r="6588" ht="15">
      <c r="E6588" s="5"/>
    </row>
    <row r="6589" ht="15">
      <c r="E6589" s="5"/>
    </row>
    <row r="6590" ht="15">
      <c r="E6590" s="5"/>
    </row>
    <row r="6591" ht="15">
      <c r="E6591" s="5"/>
    </row>
    <row r="6592" ht="15">
      <c r="E6592" s="5"/>
    </row>
    <row r="6593" ht="15">
      <c r="E6593" s="5"/>
    </row>
    <row r="6594" ht="15">
      <c r="E6594" s="5"/>
    </row>
    <row r="6595" ht="15">
      <c r="E6595" s="5"/>
    </row>
    <row r="6596" ht="15">
      <c r="E6596" s="5"/>
    </row>
    <row r="6597" ht="15">
      <c r="E6597" s="5"/>
    </row>
    <row r="6598" ht="15">
      <c r="E6598" s="5"/>
    </row>
    <row r="6599" ht="15">
      <c r="E6599" s="5"/>
    </row>
    <row r="6600" ht="15">
      <c r="E6600" s="5"/>
    </row>
    <row r="6601" ht="15">
      <c r="E6601" s="5"/>
    </row>
    <row r="6602" ht="15">
      <c r="E6602" s="5"/>
    </row>
    <row r="6603" ht="15">
      <c r="E6603" s="5"/>
    </row>
    <row r="6604" ht="15">
      <c r="E6604" s="5"/>
    </row>
    <row r="6605" ht="15">
      <c r="E6605" s="5"/>
    </row>
    <row r="6606" ht="15">
      <c r="E6606" s="5"/>
    </row>
    <row r="6607" ht="15">
      <c r="E6607" s="5"/>
    </row>
    <row r="6608" ht="15">
      <c r="E6608" s="5"/>
    </row>
    <row r="6609" ht="15">
      <c r="E6609" s="5"/>
    </row>
    <row r="6610" ht="15">
      <c r="E6610" s="5"/>
    </row>
    <row r="6611" ht="15">
      <c r="E6611" s="5"/>
    </row>
    <row r="6612" ht="15">
      <c r="E6612" s="5"/>
    </row>
    <row r="6613" ht="15">
      <c r="E6613" s="5"/>
    </row>
    <row r="6614" ht="15">
      <c r="E6614" s="5"/>
    </row>
    <row r="6615" ht="15">
      <c r="E6615" s="5"/>
    </row>
    <row r="6616" ht="15">
      <c r="E6616" s="5"/>
    </row>
    <row r="6617" ht="15">
      <c r="E6617" s="5"/>
    </row>
    <row r="6618" ht="15">
      <c r="E6618" s="5"/>
    </row>
    <row r="6619" ht="15">
      <c r="E6619" s="5"/>
    </row>
    <row r="6620" ht="15">
      <c r="E6620" s="5"/>
    </row>
    <row r="6621" ht="15">
      <c r="E6621" s="5"/>
    </row>
    <row r="6622" ht="15">
      <c r="E6622" s="5"/>
    </row>
    <row r="6623" ht="15">
      <c r="E6623" s="5"/>
    </row>
    <row r="6624" ht="15">
      <c r="E6624" s="5"/>
    </row>
    <row r="6625" ht="15">
      <c r="E6625" s="5"/>
    </row>
    <row r="6626" ht="15">
      <c r="E6626" s="5"/>
    </row>
    <row r="6627" ht="15">
      <c r="E6627" s="5"/>
    </row>
    <row r="6628" ht="15">
      <c r="E6628" s="5"/>
    </row>
    <row r="6629" ht="15">
      <c r="E6629" s="5"/>
    </row>
    <row r="6630" ht="15">
      <c r="E6630" s="5"/>
    </row>
    <row r="6631" ht="15">
      <c r="E6631" s="5"/>
    </row>
    <row r="6632" ht="15">
      <c r="E6632" s="5"/>
    </row>
    <row r="6633" ht="15">
      <c r="E6633" s="5"/>
    </row>
    <row r="6634" ht="15">
      <c r="E6634" s="5"/>
    </row>
    <row r="6635" ht="15">
      <c r="E6635" s="5"/>
    </row>
    <row r="6636" ht="15">
      <c r="E6636" s="5"/>
    </row>
    <row r="6637" ht="15">
      <c r="E6637" s="5"/>
    </row>
    <row r="6638" ht="15">
      <c r="E6638" s="5"/>
    </row>
    <row r="6639" ht="15">
      <c r="E6639" s="5"/>
    </row>
    <row r="6640" ht="15">
      <c r="E6640" s="5"/>
    </row>
    <row r="6641" ht="15">
      <c r="E6641" s="5"/>
    </row>
    <row r="6642" ht="15">
      <c r="E6642" s="5"/>
    </row>
    <row r="6643" ht="15">
      <c r="E6643" s="5"/>
    </row>
    <row r="6644" ht="15">
      <c r="E6644" s="5"/>
    </row>
    <row r="6645" ht="15">
      <c r="E6645" s="5"/>
    </row>
    <row r="6646" ht="15">
      <c r="E6646" s="5"/>
    </row>
    <row r="6647" ht="15">
      <c r="E6647" s="5"/>
    </row>
    <row r="6648" ht="15">
      <c r="E6648" s="5"/>
    </row>
    <row r="6649" ht="15">
      <c r="E6649" s="5"/>
    </row>
    <row r="6650" ht="15">
      <c r="E6650" s="5"/>
    </row>
    <row r="6651" ht="15">
      <c r="E6651" s="5"/>
    </row>
    <row r="6652" ht="15">
      <c r="E6652" s="5"/>
    </row>
    <row r="6653" ht="15">
      <c r="E6653" s="5"/>
    </row>
    <row r="6654" ht="15">
      <c r="E6654" s="5"/>
    </row>
    <row r="6655" ht="15">
      <c r="E6655" s="5"/>
    </row>
    <row r="6656" ht="15">
      <c r="E6656" s="5"/>
    </row>
    <row r="6657" ht="15">
      <c r="E6657" s="5"/>
    </row>
    <row r="6658" ht="15">
      <c r="E6658" s="5"/>
    </row>
    <row r="6659" ht="15">
      <c r="E6659" s="5"/>
    </row>
    <row r="6660" ht="15">
      <c r="E6660" s="5"/>
    </row>
    <row r="6661" ht="15">
      <c r="E6661" s="5"/>
    </row>
    <row r="6662" ht="15">
      <c r="E6662" s="5"/>
    </row>
    <row r="6663" ht="15">
      <c r="E6663" s="5"/>
    </row>
    <row r="6664" ht="15">
      <c r="E6664" s="5"/>
    </row>
    <row r="6665" ht="15">
      <c r="E6665" s="5"/>
    </row>
    <row r="6666" ht="15">
      <c r="E6666" s="5"/>
    </row>
    <row r="6667" ht="15">
      <c r="E6667" s="5"/>
    </row>
    <row r="6668" ht="15">
      <c r="E6668" s="5"/>
    </row>
    <row r="6669" ht="15">
      <c r="E6669" s="5"/>
    </row>
    <row r="6670" ht="15">
      <c r="E6670" s="5"/>
    </row>
    <row r="6671" ht="15">
      <c r="E6671" s="5"/>
    </row>
    <row r="6672" ht="15">
      <c r="E6672" s="5"/>
    </row>
    <row r="6673" ht="15">
      <c r="E6673" s="5"/>
    </row>
    <row r="6674" ht="15">
      <c r="E6674" s="5"/>
    </row>
    <row r="6675" ht="15">
      <c r="E6675" s="5"/>
    </row>
    <row r="6676" ht="15">
      <c r="E6676" s="5"/>
    </row>
    <row r="6677" ht="15">
      <c r="E6677" s="5"/>
    </row>
    <row r="6678" ht="15">
      <c r="E6678" s="5"/>
    </row>
    <row r="6679" ht="15">
      <c r="E6679" s="5"/>
    </row>
    <row r="6680" ht="15">
      <c r="E6680" s="5"/>
    </row>
    <row r="6681" ht="15">
      <c r="E6681" s="5"/>
    </row>
    <row r="6682" ht="15">
      <c r="E6682" s="5"/>
    </row>
    <row r="6683" ht="15">
      <c r="E6683" s="5"/>
    </row>
    <row r="6684" ht="15">
      <c r="E6684" s="5"/>
    </row>
    <row r="6685" ht="15">
      <c r="E6685" s="5"/>
    </row>
    <row r="6686" ht="15">
      <c r="E6686" s="5"/>
    </row>
    <row r="6687" ht="15">
      <c r="E6687" s="5"/>
    </row>
    <row r="6688" ht="15">
      <c r="E6688" s="5"/>
    </row>
    <row r="6689" ht="15">
      <c r="E6689" s="5"/>
    </row>
    <row r="6690" ht="15">
      <c r="E6690" s="5"/>
    </row>
    <row r="6691" ht="15">
      <c r="E6691" s="5"/>
    </row>
    <row r="6692" ht="15">
      <c r="E6692" s="5"/>
    </row>
    <row r="6693" ht="15">
      <c r="E6693" s="5"/>
    </row>
    <row r="6694" ht="15">
      <c r="E6694" s="5"/>
    </row>
    <row r="6695" ht="15">
      <c r="E6695" s="5"/>
    </row>
    <row r="6696" ht="15">
      <c r="E6696" s="5"/>
    </row>
    <row r="6697" ht="15">
      <c r="E6697" s="5"/>
    </row>
    <row r="6698" ht="15">
      <c r="E6698" s="5"/>
    </row>
    <row r="6699" ht="15">
      <c r="E6699" s="5"/>
    </row>
    <row r="6700" ht="15">
      <c r="E6700" s="5"/>
    </row>
    <row r="6701" ht="15">
      <c r="E6701" s="5"/>
    </row>
    <row r="6702" ht="15">
      <c r="E6702" s="5"/>
    </row>
    <row r="6703" ht="15">
      <c r="E6703" s="5"/>
    </row>
    <row r="6704" ht="15">
      <c r="E6704" s="5"/>
    </row>
    <row r="6705" ht="15">
      <c r="E6705" s="5"/>
    </row>
    <row r="6706" ht="15">
      <c r="E6706" s="5"/>
    </row>
    <row r="6707" ht="15">
      <c r="E6707" s="5"/>
    </row>
    <row r="6708" ht="15">
      <c r="E6708" s="5"/>
    </row>
    <row r="6709" ht="15">
      <c r="E6709" s="5"/>
    </row>
    <row r="6710" ht="15">
      <c r="E6710" s="5"/>
    </row>
    <row r="6711" ht="15">
      <c r="E6711" s="5"/>
    </row>
    <row r="6712" ht="15">
      <c r="E6712" s="5"/>
    </row>
    <row r="6713" ht="15">
      <c r="E6713" s="5"/>
    </row>
    <row r="6714" ht="15">
      <c r="E6714" s="5"/>
    </row>
    <row r="6715" ht="15">
      <c r="E6715" s="5"/>
    </row>
    <row r="6716" ht="15">
      <c r="E6716" s="5"/>
    </row>
    <row r="6717" ht="15">
      <c r="E6717" s="5"/>
    </row>
    <row r="6718" ht="15">
      <c r="E6718" s="5"/>
    </row>
    <row r="6719" ht="15">
      <c r="E6719" s="5"/>
    </row>
    <row r="6720" ht="15">
      <c r="E6720" s="5"/>
    </row>
    <row r="6721" ht="15">
      <c r="E6721" s="5"/>
    </row>
    <row r="6722" ht="15">
      <c r="E6722" s="5"/>
    </row>
    <row r="6723" ht="15">
      <c r="E6723" s="5"/>
    </row>
    <row r="6724" ht="15">
      <c r="E6724" s="5"/>
    </row>
    <row r="6725" ht="15">
      <c r="E6725" s="5"/>
    </row>
    <row r="6726" ht="15">
      <c r="E6726" s="5"/>
    </row>
    <row r="6727" ht="15">
      <c r="E6727" s="5"/>
    </row>
    <row r="6728" ht="15">
      <c r="E6728" s="5"/>
    </row>
    <row r="6729" ht="15">
      <c r="E6729" s="5"/>
    </row>
    <row r="6730" ht="15">
      <c r="E6730" s="5"/>
    </row>
    <row r="6731" ht="15">
      <c r="E6731" s="5"/>
    </row>
    <row r="6732" ht="15">
      <c r="E6732" s="5"/>
    </row>
    <row r="6733" ht="15">
      <c r="E6733" s="5"/>
    </row>
    <row r="6734" ht="15">
      <c r="E6734" s="5"/>
    </row>
    <row r="6735" ht="15">
      <c r="E6735" s="5"/>
    </row>
    <row r="6736" ht="15">
      <c r="E6736" s="5"/>
    </row>
    <row r="6737" ht="15">
      <c r="E6737" s="5"/>
    </row>
    <row r="6738" ht="15">
      <c r="E6738" s="5"/>
    </row>
    <row r="6739" ht="15">
      <c r="E6739" s="5"/>
    </row>
    <row r="6740" ht="15">
      <c r="E6740" s="5"/>
    </row>
    <row r="6741" ht="15">
      <c r="E6741" s="5"/>
    </row>
    <row r="6742" ht="15">
      <c r="E6742" s="5"/>
    </row>
    <row r="6743" ht="15">
      <c r="E6743" s="5"/>
    </row>
    <row r="6744" ht="15">
      <c r="E6744" s="5"/>
    </row>
    <row r="6745" ht="15">
      <c r="E6745" s="5"/>
    </row>
    <row r="6746" ht="15">
      <c r="E6746" s="5"/>
    </row>
    <row r="6747" ht="15">
      <c r="E6747" s="5"/>
    </row>
    <row r="6748" ht="15">
      <c r="E6748" s="5"/>
    </row>
    <row r="6749" ht="15">
      <c r="E6749" s="5"/>
    </row>
    <row r="6750" ht="15">
      <c r="E6750" s="5"/>
    </row>
    <row r="6751" ht="15">
      <c r="E6751" s="5"/>
    </row>
    <row r="6752" ht="15">
      <c r="E6752" s="5"/>
    </row>
    <row r="6753" ht="15">
      <c r="E6753" s="5"/>
    </row>
    <row r="6754" ht="15">
      <c r="E6754" s="5"/>
    </row>
    <row r="6755" ht="15">
      <c r="E6755" s="5"/>
    </row>
    <row r="6756" ht="15">
      <c r="E6756" s="5"/>
    </row>
    <row r="6757" ht="15">
      <c r="E6757" s="5"/>
    </row>
    <row r="6758" ht="15">
      <c r="E6758" s="5"/>
    </row>
    <row r="6759" ht="15">
      <c r="E6759" s="5"/>
    </row>
    <row r="6760" ht="15">
      <c r="E6760" s="5"/>
    </row>
    <row r="6761" ht="15">
      <c r="E6761" s="5"/>
    </row>
    <row r="6762" ht="15">
      <c r="E6762" s="5"/>
    </row>
    <row r="6763" ht="15">
      <c r="E6763" s="5"/>
    </row>
    <row r="6764" ht="15">
      <c r="E6764" s="5"/>
    </row>
    <row r="6765" ht="15">
      <c r="E6765" s="5"/>
    </row>
    <row r="6766" ht="15">
      <c r="E6766" s="5"/>
    </row>
    <row r="6767" ht="15">
      <c r="E6767" s="5"/>
    </row>
    <row r="6768" ht="15">
      <c r="E6768" s="5"/>
    </row>
    <row r="6769" ht="15">
      <c r="E6769" s="5"/>
    </row>
    <row r="6770" ht="15">
      <c r="E6770" s="5"/>
    </row>
    <row r="6771" ht="15">
      <c r="E6771" s="5"/>
    </row>
    <row r="6772" ht="15">
      <c r="E6772" s="5"/>
    </row>
    <row r="6773" ht="15">
      <c r="E6773" s="5"/>
    </row>
    <row r="6774" ht="15">
      <c r="E6774" s="5"/>
    </row>
    <row r="6775" ht="15">
      <c r="E6775" s="5"/>
    </row>
    <row r="6776" ht="15">
      <c r="E6776" s="5"/>
    </row>
    <row r="6777" ht="15">
      <c r="E6777" s="5"/>
    </row>
    <row r="6778" ht="15">
      <c r="E6778" s="5"/>
    </row>
    <row r="6779" ht="15">
      <c r="E6779" s="5"/>
    </row>
    <row r="6780" ht="15">
      <c r="E6780" s="5"/>
    </row>
    <row r="6781" ht="15">
      <c r="E6781" s="5"/>
    </row>
    <row r="6782" ht="15">
      <c r="E6782" s="5"/>
    </row>
    <row r="6783" ht="15">
      <c r="E6783" s="5"/>
    </row>
    <row r="6784" ht="15">
      <c r="E6784" s="5"/>
    </row>
    <row r="6785" ht="15">
      <c r="E6785" s="5"/>
    </row>
    <row r="6786" ht="15">
      <c r="E6786" s="5"/>
    </row>
    <row r="6787" ht="15">
      <c r="E6787" s="5"/>
    </row>
    <row r="6788" ht="15">
      <c r="E6788" s="5"/>
    </row>
    <row r="6789" ht="15">
      <c r="E6789" s="5"/>
    </row>
    <row r="6790" ht="15">
      <c r="E6790" s="5"/>
    </row>
    <row r="6791" ht="15">
      <c r="E6791" s="5"/>
    </row>
    <row r="6792" ht="15">
      <c r="E6792" s="5"/>
    </row>
    <row r="6793" ht="15">
      <c r="E6793" s="5"/>
    </row>
    <row r="6794" ht="15">
      <c r="E6794" s="5"/>
    </row>
    <row r="6795" ht="15">
      <c r="E6795" s="5"/>
    </row>
    <row r="6796" ht="15">
      <c r="E6796" s="5"/>
    </row>
    <row r="6797" ht="15">
      <c r="E6797" s="5"/>
    </row>
    <row r="6798" ht="15">
      <c r="E6798" s="5"/>
    </row>
    <row r="6799" ht="15">
      <c r="E6799" s="5"/>
    </row>
    <row r="6800" ht="15">
      <c r="E6800" s="5"/>
    </row>
    <row r="6801" ht="15">
      <c r="E6801" s="5"/>
    </row>
    <row r="6802" ht="15">
      <c r="E6802" s="5"/>
    </row>
    <row r="6803" ht="15">
      <c r="E6803" s="5"/>
    </row>
    <row r="6804" ht="15">
      <c r="E6804" s="5"/>
    </row>
    <row r="6805" ht="15">
      <c r="E6805" s="5"/>
    </row>
    <row r="6806" ht="15">
      <c r="E6806" s="5"/>
    </row>
    <row r="6807" ht="15">
      <c r="E6807" s="5"/>
    </row>
    <row r="6808" ht="15">
      <c r="E6808" s="5"/>
    </row>
    <row r="6809" ht="15">
      <c r="E6809" s="5"/>
    </row>
    <row r="6810" ht="15">
      <c r="E6810" s="5"/>
    </row>
    <row r="6811" ht="15">
      <c r="E6811" s="5"/>
    </row>
    <row r="6812" ht="15">
      <c r="E6812" s="5"/>
    </row>
    <row r="6813" ht="15">
      <c r="E6813" s="5"/>
    </row>
    <row r="6814" ht="15">
      <c r="E6814" s="5"/>
    </row>
    <row r="6815" ht="15">
      <c r="E6815" s="5"/>
    </row>
    <row r="6816" ht="15">
      <c r="E6816" s="5"/>
    </row>
    <row r="6817" ht="15">
      <c r="E6817" s="5"/>
    </row>
    <row r="6818" ht="15">
      <c r="E6818" s="5"/>
    </row>
    <row r="6819" ht="15">
      <c r="E6819" s="5"/>
    </row>
    <row r="6820" ht="15">
      <c r="E6820" s="5"/>
    </row>
    <row r="6821" ht="15">
      <c r="E6821" s="5"/>
    </row>
    <row r="6822" ht="15">
      <c r="E6822" s="5"/>
    </row>
    <row r="6823" ht="15">
      <c r="E6823" s="5"/>
    </row>
    <row r="6824" ht="15">
      <c r="E6824" s="5"/>
    </row>
    <row r="6825" ht="15">
      <c r="E6825" s="5"/>
    </row>
    <row r="6826" ht="15">
      <c r="E6826" s="5"/>
    </row>
    <row r="6827" ht="15">
      <c r="E6827" s="5"/>
    </row>
    <row r="6828" ht="15">
      <c r="E6828" s="5"/>
    </row>
    <row r="6829" ht="15">
      <c r="E6829" s="5"/>
    </row>
    <row r="6830" ht="15">
      <c r="E6830" s="5"/>
    </row>
    <row r="6831" ht="15">
      <c r="E6831" s="5"/>
    </row>
    <row r="6832" ht="15">
      <c r="E6832" s="5"/>
    </row>
    <row r="6833" ht="15">
      <c r="E6833" s="5"/>
    </row>
    <row r="6834" ht="15">
      <c r="E6834" s="5"/>
    </row>
    <row r="6835" ht="15">
      <c r="E6835" s="5"/>
    </row>
    <row r="6836" ht="15">
      <c r="E6836" s="5"/>
    </row>
    <row r="6837" ht="15">
      <c r="E6837" s="5"/>
    </row>
    <row r="6838" ht="15">
      <c r="E6838" s="5"/>
    </row>
    <row r="6839" ht="15">
      <c r="E6839" s="5"/>
    </row>
    <row r="6840" ht="15">
      <c r="E6840" s="5"/>
    </row>
    <row r="6841" ht="15">
      <c r="E6841" s="5"/>
    </row>
    <row r="6842" ht="15">
      <c r="E6842" s="5"/>
    </row>
    <row r="6843" ht="15">
      <c r="E6843" s="5"/>
    </row>
    <row r="6844" ht="15">
      <c r="E6844" s="5"/>
    </row>
    <row r="6845" ht="15">
      <c r="E6845" s="5"/>
    </row>
    <row r="6846" ht="15">
      <c r="E6846" s="5"/>
    </row>
    <row r="6847" ht="15">
      <c r="E6847" s="5"/>
    </row>
    <row r="6848" ht="15">
      <c r="E6848" s="5"/>
    </row>
    <row r="6849" ht="15">
      <c r="E6849" s="5"/>
    </row>
    <row r="6850" ht="15">
      <c r="E6850" s="5"/>
    </row>
    <row r="6851" ht="15">
      <c r="E6851" s="5"/>
    </row>
    <row r="6852" ht="15">
      <c r="E6852" s="5"/>
    </row>
    <row r="6853" ht="15">
      <c r="E6853" s="5"/>
    </row>
    <row r="6854" ht="15">
      <c r="E6854" s="5"/>
    </row>
    <row r="6855" ht="15">
      <c r="E6855" s="5"/>
    </row>
    <row r="6856" ht="15">
      <c r="E6856" s="5"/>
    </row>
    <row r="6857" ht="15">
      <c r="E6857" s="5"/>
    </row>
    <row r="6858" ht="15">
      <c r="E6858" s="5"/>
    </row>
    <row r="6859" ht="15">
      <c r="E6859" s="5"/>
    </row>
    <row r="6860" ht="15">
      <c r="E6860" s="5"/>
    </row>
    <row r="6861" ht="15">
      <c r="E6861" s="5"/>
    </row>
    <row r="6862" ht="15">
      <c r="E6862" s="5"/>
    </row>
    <row r="6863" ht="15">
      <c r="E6863" s="5"/>
    </row>
    <row r="6864" ht="15">
      <c r="E6864" s="5"/>
    </row>
    <row r="6865" ht="15">
      <c r="E6865" s="5"/>
    </row>
    <row r="6866" ht="15">
      <c r="E6866" s="5"/>
    </row>
    <row r="6867" ht="15">
      <c r="E6867" s="5"/>
    </row>
    <row r="6868" ht="15">
      <c r="E6868" s="5"/>
    </row>
    <row r="6869" ht="15">
      <c r="E6869" s="5"/>
    </row>
    <row r="6870" ht="15">
      <c r="E6870" s="5"/>
    </row>
    <row r="6871" ht="15">
      <c r="E6871" s="5"/>
    </row>
    <row r="6872" ht="15">
      <c r="E6872" s="5"/>
    </row>
    <row r="6873" ht="15">
      <c r="E6873" s="5"/>
    </row>
    <row r="6874" ht="15">
      <c r="E6874" s="5"/>
    </row>
    <row r="6875" ht="15">
      <c r="E6875" s="5"/>
    </row>
    <row r="6876" ht="15">
      <c r="E6876" s="5"/>
    </row>
    <row r="6877" ht="15">
      <c r="E6877" s="5"/>
    </row>
    <row r="6878" ht="15">
      <c r="E6878" s="5"/>
    </row>
    <row r="6879" ht="15">
      <c r="E6879" s="5"/>
    </row>
    <row r="6880" ht="15">
      <c r="E6880" s="5"/>
    </row>
    <row r="6881" ht="15">
      <c r="E6881" s="5"/>
    </row>
    <row r="6882" ht="15">
      <c r="E6882" s="5"/>
    </row>
    <row r="6883" ht="15">
      <c r="E6883" s="5"/>
    </row>
    <row r="6884" ht="15">
      <c r="E6884" s="5"/>
    </row>
    <row r="6885" ht="15">
      <c r="E6885" s="5"/>
    </row>
    <row r="6886" ht="15">
      <c r="E6886" s="5"/>
    </row>
    <row r="6887" ht="15">
      <c r="E6887" s="5"/>
    </row>
    <row r="6888" ht="15">
      <c r="E6888" s="5"/>
    </row>
    <row r="6889" ht="15">
      <c r="E6889" s="5"/>
    </row>
    <row r="6890" ht="15">
      <c r="E6890" s="5"/>
    </row>
    <row r="6891" ht="15">
      <c r="E6891" s="5"/>
    </row>
    <row r="6892" ht="15">
      <c r="E6892" s="5"/>
    </row>
    <row r="6893" ht="15">
      <c r="E6893" s="5"/>
    </row>
    <row r="6894" ht="15">
      <c r="E6894" s="5"/>
    </row>
    <row r="6895" ht="15">
      <c r="E6895" s="5"/>
    </row>
    <row r="6896" ht="15">
      <c r="E6896" s="5"/>
    </row>
    <row r="6897" ht="15">
      <c r="E6897" s="5"/>
    </row>
    <row r="6898" ht="15">
      <c r="E6898" s="5"/>
    </row>
    <row r="6899" ht="15">
      <c r="E6899" s="5"/>
    </row>
    <row r="6900" ht="15">
      <c r="E6900" s="5"/>
    </row>
    <row r="6901" ht="15">
      <c r="E6901" s="5"/>
    </row>
    <row r="6902" ht="15">
      <c r="E6902" s="5"/>
    </row>
    <row r="6903" ht="15">
      <c r="E6903" s="5"/>
    </row>
    <row r="6904" ht="15">
      <c r="E6904" s="5"/>
    </row>
    <row r="6905" ht="15">
      <c r="E6905" s="5"/>
    </row>
    <row r="6906" ht="15">
      <c r="E6906" s="5"/>
    </row>
    <row r="6907" ht="15">
      <c r="E6907" s="5"/>
    </row>
    <row r="6908" ht="15">
      <c r="E6908" s="5"/>
    </row>
    <row r="6909" ht="15">
      <c r="E6909" s="5"/>
    </row>
    <row r="6910" ht="15">
      <c r="E6910" s="5"/>
    </row>
    <row r="6911" ht="15">
      <c r="E6911" s="5"/>
    </row>
    <row r="6912" ht="15">
      <c r="E6912" s="5"/>
    </row>
    <row r="6913" ht="15">
      <c r="E6913" s="5"/>
    </row>
    <row r="6914" ht="15">
      <c r="E6914" s="5"/>
    </row>
    <row r="6915" ht="15">
      <c r="E6915" s="5"/>
    </row>
    <row r="6916" ht="15">
      <c r="E6916" s="5"/>
    </row>
    <row r="6917" ht="15">
      <c r="E6917" s="5"/>
    </row>
    <row r="6918" ht="15">
      <c r="E6918" s="5"/>
    </row>
    <row r="6919" ht="15">
      <c r="E6919" s="5"/>
    </row>
    <row r="6920" ht="15">
      <c r="E6920" s="5"/>
    </row>
    <row r="6921" ht="15">
      <c r="E6921" s="5"/>
    </row>
    <row r="6922" ht="15">
      <c r="E6922" s="5"/>
    </row>
    <row r="6923" ht="15">
      <c r="E6923" s="5"/>
    </row>
    <row r="6924" ht="15">
      <c r="E6924" s="5"/>
    </row>
    <row r="6925" ht="15">
      <c r="E6925" s="5"/>
    </row>
    <row r="6926" ht="15">
      <c r="E6926" s="5"/>
    </row>
    <row r="6927" ht="15">
      <c r="E6927" s="5"/>
    </row>
    <row r="6928" ht="15">
      <c r="E6928" s="5"/>
    </row>
    <row r="6929" ht="15">
      <c r="E6929" s="5"/>
    </row>
    <row r="6930" ht="15">
      <c r="E6930" s="5"/>
    </row>
    <row r="6931" ht="15">
      <c r="E6931" s="5"/>
    </row>
    <row r="6932" ht="15">
      <c r="E6932" s="5"/>
    </row>
    <row r="6933" ht="15">
      <c r="E6933" s="5"/>
    </row>
    <row r="6934" ht="15">
      <c r="E6934" s="5"/>
    </row>
    <row r="6935" ht="15">
      <c r="E6935" s="5"/>
    </row>
    <row r="6936" ht="15">
      <c r="E6936" s="5"/>
    </row>
    <row r="6937" ht="15">
      <c r="E6937" s="5"/>
    </row>
    <row r="6938" ht="15">
      <c r="E6938" s="5"/>
    </row>
    <row r="6939" ht="15">
      <c r="E6939" s="5"/>
    </row>
    <row r="6940" ht="15">
      <c r="E6940" s="5"/>
    </row>
    <row r="6941" ht="15">
      <c r="E6941" s="5"/>
    </row>
    <row r="6942" ht="15">
      <c r="E6942" s="5"/>
    </row>
    <row r="6943" ht="15">
      <c r="E6943" s="5"/>
    </row>
    <row r="6944" ht="15">
      <c r="E6944" s="5"/>
    </row>
    <row r="6945" ht="15">
      <c r="E6945" s="5"/>
    </row>
    <row r="6946" ht="15">
      <c r="E6946" s="5"/>
    </row>
    <row r="6947" ht="15">
      <c r="E6947" s="5"/>
    </row>
    <row r="6948" ht="15">
      <c r="E6948" s="5"/>
    </row>
    <row r="6949" ht="15">
      <c r="E6949" s="5"/>
    </row>
    <row r="6950" ht="15">
      <c r="E6950" s="5"/>
    </row>
    <row r="6951" ht="15">
      <c r="E6951" s="5"/>
    </row>
    <row r="6952" ht="15">
      <c r="E6952" s="5"/>
    </row>
    <row r="6953" ht="15">
      <c r="E6953" s="5"/>
    </row>
    <row r="6954" ht="15">
      <c r="E6954" s="5"/>
    </row>
    <row r="6955" ht="15">
      <c r="E6955" s="5"/>
    </row>
    <row r="6956" ht="15">
      <c r="E6956" s="5"/>
    </row>
    <row r="6957" ht="15">
      <c r="E6957" s="5"/>
    </row>
    <row r="6958" ht="15">
      <c r="E6958" s="5"/>
    </row>
    <row r="6959" ht="15">
      <c r="E6959" s="5"/>
    </row>
    <row r="6960" ht="15">
      <c r="E6960" s="5"/>
    </row>
    <row r="6961" ht="15">
      <c r="E6961" s="5"/>
    </row>
    <row r="6962" ht="15">
      <c r="E6962" s="5"/>
    </row>
    <row r="6963" ht="15">
      <c r="E6963" s="5"/>
    </row>
    <row r="6964" ht="15">
      <c r="E6964" s="5"/>
    </row>
    <row r="6965" ht="15">
      <c r="E6965" s="5"/>
    </row>
    <row r="6966" ht="15">
      <c r="E6966" s="5"/>
    </row>
    <row r="6967" ht="15">
      <c r="E6967" s="5"/>
    </row>
    <row r="6968" ht="15">
      <c r="E6968" s="5"/>
    </row>
    <row r="6969" ht="15">
      <c r="E6969" s="5"/>
    </row>
    <row r="6970" ht="15">
      <c r="E6970" s="5"/>
    </row>
    <row r="6971" ht="15">
      <c r="E6971" s="5"/>
    </row>
    <row r="6972" ht="15">
      <c r="E6972" s="5"/>
    </row>
    <row r="6973" ht="15">
      <c r="E6973" s="5"/>
    </row>
    <row r="6974" ht="15">
      <c r="E6974" s="5"/>
    </row>
    <row r="6975" ht="15">
      <c r="E6975" s="5"/>
    </row>
    <row r="6976" ht="15">
      <c r="E6976" s="5"/>
    </row>
    <row r="6977" ht="15">
      <c r="E6977" s="5"/>
    </row>
    <row r="6978" ht="15">
      <c r="E6978" s="5"/>
    </row>
    <row r="6979" ht="15">
      <c r="E6979" s="5"/>
    </row>
    <row r="6980" ht="15">
      <c r="E6980" s="5"/>
    </row>
    <row r="6981" ht="15">
      <c r="E6981" s="5"/>
    </row>
    <row r="6982" ht="15">
      <c r="E6982" s="5"/>
    </row>
    <row r="6983" ht="15">
      <c r="E6983" s="5"/>
    </row>
    <row r="6984" ht="15">
      <c r="E6984" s="5"/>
    </row>
    <row r="6985" ht="15">
      <c r="E6985" s="5"/>
    </row>
    <row r="6986" ht="15">
      <c r="E6986" s="5"/>
    </row>
    <row r="6987" ht="15">
      <c r="E6987" s="5"/>
    </row>
    <row r="6988" ht="15">
      <c r="E6988" s="5"/>
    </row>
    <row r="6989" ht="15">
      <c r="E6989" s="5"/>
    </row>
    <row r="6990" ht="15">
      <c r="E6990" s="5"/>
    </row>
    <row r="6991" ht="15">
      <c r="E6991" s="5"/>
    </row>
    <row r="6992" ht="15">
      <c r="E6992" s="5"/>
    </row>
    <row r="6993" ht="15">
      <c r="E6993" s="5"/>
    </row>
    <row r="6994" ht="15">
      <c r="E6994" s="5"/>
    </row>
    <row r="6995" ht="15">
      <c r="E6995" s="5"/>
    </row>
    <row r="6996" ht="15">
      <c r="E6996" s="5"/>
    </row>
    <row r="6997" ht="15">
      <c r="E6997" s="5"/>
    </row>
    <row r="6998" ht="15">
      <c r="E6998" s="5"/>
    </row>
    <row r="6999" ht="15">
      <c r="E6999" s="5"/>
    </row>
    <row r="7000" ht="15">
      <c r="E7000" s="5"/>
    </row>
    <row r="7001" ht="15">
      <c r="E7001" s="5"/>
    </row>
    <row r="7002" ht="15">
      <c r="E7002" s="5"/>
    </row>
    <row r="7003" ht="15">
      <c r="E7003" s="5"/>
    </row>
    <row r="7004" ht="15">
      <c r="E7004" s="5"/>
    </row>
    <row r="7005" ht="15">
      <c r="E7005" s="5"/>
    </row>
    <row r="7006" ht="15">
      <c r="E7006" s="5"/>
    </row>
    <row r="7007" ht="15">
      <c r="E7007" s="5"/>
    </row>
    <row r="7008" ht="15">
      <c r="E7008" s="5"/>
    </row>
    <row r="7009" ht="15">
      <c r="E7009" s="5"/>
    </row>
    <row r="7010" ht="15">
      <c r="E7010" s="5"/>
    </row>
    <row r="7011" ht="15">
      <c r="E7011" s="5"/>
    </row>
    <row r="7012" ht="15">
      <c r="E7012" s="5"/>
    </row>
    <row r="7013" ht="15">
      <c r="E7013" s="5"/>
    </row>
    <row r="7014" ht="15">
      <c r="E7014" s="5"/>
    </row>
    <row r="7015" ht="15">
      <c r="E7015" s="5"/>
    </row>
    <row r="7016" ht="15">
      <c r="E7016" s="5"/>
    </row>
    <row r="7017" ht="15">
      <c r="E7017" s="5"/>
    </row>
    <row r="7018" ht="15">
      <c r="E7018" s="5"/>
    </row>
    <row r="7019" ht="15">
      <c r="E7019" s="5"/>
    </row>
    <row r="7020" ht="15">
      <c r="E7020" s="5"/>
    </row>
    <row r="7021" ht="15">
      <c r="E7021" s="5"/>
    </row>
    <row r="7022" ht="15">
      <c r="E7022" s="5"/>
    </row>
    <row r="7023" ht="15">
      <c r="E7023" s="5"/>
    </row>
    <row r="7024" ht="15">
      <c r="E7024" s="5"/>
    </row>
    <row r="7025" ht="15">
      <c r="E7025" s="5"/>
    </row>
    <row r="7026" ht="15">
      <c r="E7026" s="5"/>
    </row>
    <row r="7027" ht="15">
      <c r="E7027" s="5"/>
    </row>
    <row r="7028" ht="15">
      <c r="E7028" s="5"/>
    </row>
    <row r="7029" ht="15">
      <c r="E7029" s="5"/>
    </row>
    <row r="7030" ht="15">
      <c r="E7030" s="5"/>
    </row>
    <row r="7031" ht="15">
      <c r="E7031" s="5"/>
    </row>
    <row r="7032" ht="15">
      <c r="E7032" s="5"/>
    </row>
    <row r="7033" ht="15">
      <c r="E7033" s="5"/>
    </row>
    <row r="7034" ht="15">
      <c r="E7034" s="5"/>
    </row>
    <row r="7035" ht="15">
      <c r="E7035" s="5"/>
    </row>
    <row r="7036" ht="15">
      <c r="E7036" s="5"/>
    </row>
    <row r="7037" ht="15">
      <c r="E7037" s="5"/>
    </row>
    <row r="7038" ht="15">
      <c r="E7038" s="5"/>
    </row>
    <row r="7039" ht="15">
      <c r="E7039" s="5"/>
    </row>
    <row r="7040" ht="15">
      <c r="E7040" s="5"/>
    </row>
    <row r="7041" ht="15">
      <c r="E7041" s="5"/>
    </row>
    <row r="7042" ht="15">
      <c r="E7042" s="5"/>
    </row>
    <row r="7043" ht="15">
      <c r="E7043" s="5"/>
    </row>
    <row r="7044" ht="15">
      <c r="E7044" s="5"/>
    </row>
    <row r="7045" ht="15">
      <c r="E7045" s="5"/>
    </row>
    <row r="7046" ht="15">
      <c r="E7046" s="5"/>
    </row>
    <row r="7047" ht="15">
      <c r="E7047" s="5"/>
    </row>
    <row r="7048" ht="15">
      <c r="E7048" s="5"/>
    </row>
    <row r="7049" ht="15">
      <c r="E7049" s="5"/>
    </row>
    <row r="7050" ht="15">
      <c r="E7050" s="5"/>
    </row>
    <row r="7051" ht="15">
      <c r="E7051" s="5"/>
    </row>
    <row r="7052" ht="15">
      <c r="E7052" s="5"/>
    </row>
    <row r="7053" ht="15">
      <c r="E7053" s="5"/>
    </row>
    <row r="7054" ht="15">
      <c r="E7054" s="5"/>
    </row>
    <row r="7055" ht="15">
      <c r="E7055" s="5"/>
    </row>
    <row r="7056" ht="15">
      <c r="E7056" s="5"/>
    </row>
    <row r="7057" ht="15">
      <c r="E7057" s="5"/>
    </row>
    <row r="7058" ht="15">
      <c r="E7058" s="5"/>
    </row>
    <row r="7059" ht="15">
      <c r="E7059" s="5"/>
    </row>
    <row r="7060" ht="15">
      <c r="E7060" s="5"/>
    </row>
    <row r="7061" ht="15">
      <c r="E7061" s="5"/>
    </row>
    <row r="7062" ht="15">
      <c r="E7062" s="5"/>
    </row>
    <row r="7063" ht="15">
      <c r="E7063" s="5"/>
    </row>
    <row r="7064" ht="15">
      <c r="E7064" s="5"/>
    </row>
    <row r="7065" ht="15">
      <c r="E7065" s="5"/>
    </row>
    <row r="7066" ht="15">
      <c r="E7066" s="5"/>
    </row>
    <row r="7067" ht="15">
      <c r="E7067" s="5"/>
    </row>
    <row r="7068" ht="15">
      <c r="E7068" s="5"/>
    </row>
    <row r="7069" ht="15">
      <c r="E7069" s="5"/>
    </row>
    <row r="7070" ht="15">
      <c r="E7070" s="5"/>
    </row>
    <row r="7071" ht="15">
      <c r="E7071" s="5"/>
    </row>
    <row r="7072" ht="15">
      <c r="E7072" s="5"/>
    </row>
    <row r="7073" ht="15">
      <c r="E7073" s="5"/>
    </row>
    <row r="7074" ht="15">
      <c r="E7074" s="5"/>
    </row>
    <row r="7075" ht="15">
      <c r="E7075" s="5"/>
    </row>
    <row r="7076" ht="15">
      <c r="E7076" s="5"/>
    </row>
    <row r="7077" ht="15">
      <c r="E7077" s="5"/>
    </row>
    <row r="7078" ht="15">
      <c r="E7078" s="5"/>
    </row>
    <row r="7079" ht="15">
      <c r="E7079" s="5"/>
    </row>
    <row r="7080" ht="15">
      <c r="E7080" s="5"/>
    </row>
    <row r="7081" ht="15">
      <c r="E7081" s="5"/>
    </row>
    <row r="7082" ht="15">
      <c r="E7082" s="5"/>
    </row>
    <row r="7083" ht="15">
      <c r="E7083" s="5"/>
    </row>
    <row r="7084" ht="15">
      <c r="E7084" s="5"/>
    </row>
    <row r="7085" ht="15">
      <c r="E7085" s="5"/>
    </row>
    <row r="7086" ht="15">
      <c r="E7086" s="5"/>
    </row>
    <row r="7087" ht="15">
      <c r="E7087" s="5"/>
    </row>
    <row r="7088" ht="15">
      <c r="E7088" s="5"/>
    </row>
    <row r="7089" ht="15">
      <c r="E7089" s="5"/>
    </row>
    <row r="7090" ht="15">
      <c r="E7090" s="5"/>
    </row>
    <row r="7091" ht="15">
      <c r="E7091" s="5"/>
    </row>
    <row r="7092" ht="15">
      <c r="E7092" s="5"/>
    </row>
    <row r="7093" ht="15">
      <c r="E7093" s="5"/>
    </row>
    <row r="7094" ht="15">
      <c r="E7094" s="5"/>
    </row>
    <row r="7095" ht="15">
      <c r="E7095" s="5"/>
    </row>
    <row r="7096" ht="15">
      <c r="E7096" s="5"/>
    </row>
    <row r="7097" ht="15">
      <c r="E7097" s="5"/>
    </row>
    <row r="7098" ht="15">
      <c r="E7098" s="5"/>
    </row>
    <row r="7099" ht="15">
      <c r="E7099" s="5"/>
    </row>
    <row r="7100" ht="15">
      <c r="E7100" s="5"/>
    </row>
    <row r="7101" ht="15">
      <c r="E7101" s="5"/>
    </row>
    <row r="7102" ht="15">
      <c r="E7102" s="5"/>
    </row>
    <row r="7103" ht="15">
      <c r="E7103" s="5"/>
    </row>
    <row r="7104" ht="15">
      <c r="E7104" s="5"/>
    </row>
    <row r="7105" ht="15">
      <c r="E7105" s="5"/>
    </row>
    <row r="7106" ht="15">
      <c r="E7106" s="5"/>
    </row>
    <row r="7107" ht="15">
      <c r="E7107" s="5"/>
    </row>
    <row r="7108" ht="15">
      <c r="E7108" s="5"/>
    </row>
    <row r="7109" ht="15">
      <c r="E7109" s="5"/>
    </row>
    <row r="7110" ht="15">
      <c r="E7110" s="5"/>
    </row>
    <row r="7111" ht="15">
      <c r="E7111" s="5"/>
    </row>
    <row r="7112" ht="15">
      <c r="E7112" s="5"/>
    </row>
    <row r="7113" ht="15">
      <c r="E7113" s="5"/>
    </row>
    <row r="7114" ht="15">
      <c r="E7114" s="5"/>
    </row>
    <row r="7115" ht="15">
      <c r="E7115" s="5"/>
    </row>
    <row r="7116" ht="15">
      <c r="E7116" s="5"/>
    </row>
    <row r="7117" ht="15">
      <c r="E7117" s="5"/>
    </row>
    <row r="7118" ht="15">
      <c r="E7118" s="5"/>
    </row>
    <row r="7119" ht="15">
      <c r="E7119" s="5"/>
    </row>
    <row r="7120" ht="15">
      <c r="E7120" s="5"/>
    </row>
    <row r="7121" ht="15">
      <c r="E7121" s="5"/>
    </row>
    <row r="7122" ht="15">
      <c r="E7122" s="5"/>
    </row>
    <row r="7123" ht="15">
      <c r="E7123" s="5"/>
    </row>
    <row r="7124" ht="15">
      <c r="E7124" s="5"/>
    </row>
    <row r="7125" ht="15">
      <c r="E7125" s="5"/>
    </row>
    <row r="7126" ht="15">
      <c r="E7126" s="5"/>
    </row>
    <row r="7127" ht="15">
      <c r="E7127" s="5"/>
    </row>
    <row r="7128" ht="15">
      <c r="E7128" s="5"/>
    </row>
    <row r="7129" ht="15">
      <c r="E7129" s="5"/>
    </row>
    <row r="7130" ht="15">
      <c r="E7130" s="5"/>
    </row>
    <row r="7131" ht="15">
      <c r="E7131" s="5"/>
    </row>
    <row r="7132" ht="15">
      <c r="E7132" s="5"/>
    </row>
    <row r="7133" ht="15">
      <c r="E7133" s="5"/>
    </row>
    <row r="7134" ht="15">
      <c r="E7134" s="5"/>
    </row>
    <row r="7135" ht="15">
      <c r="E7135" s="5"/>
    </row>
    <row r="7136" ht="15">
      <c r="E7136" s="5"/>
    </row>
    <row r="7137" ht="15">
      <c r="E7137" s="5"/>
    </row>
    <row r="7138" ht="15">
      <c r="E7138" s="5"/>
    </row>
    <row r="7139" ht="15">
      <c r="E7139" s="5"/>
    </row>
    <row r="7140" ht="15">
      <c r="E7140" s="5"/>
    </row>
    <row r="7141" ht="15">
      <c r="E7141" s="5"/>
    </row>
    <row r="7142" ht="15">
      <c r="E7142" s="5"/>
    </row>
    <row r="7143" ht="15">
      <c r="E7143" s="5"/>
    </row>
    <row r="7144" ht="15">
      <c r="E7144" s="5"/>
    </row>
    <row r="7145" ht="15">
      <c r="E7145" s="5"/>
    </row>
    <row r="7146" ht="15">
      <c r="E7146" s="5"/>
    </row>
    <row r="7147" ht="15">
      <c r="E7147" s="5"/>
    </row>
    <row r="7148" ht="15">
      <c r="E7148" s="5"/>
    </row>
    <row r="7149" ht="15">
      <c r="E7149" s="5"/>
    </row>
    <row r="7150" ht="15">
      <c r="E7150" s="5"/>
    </row>
    <row r="7151" ht="15">
      <c r="E7151" s="5"/>
    </row>
    <row r="7152" ht="15">
      <c r="E7152" s="5"/>
    </row>
    <row r="7153" ht="15">
      <c r="E7153" s="5"/>
    </row>
    <row r="7154" ht="15">
      <c r="E7154" s="5"/>
    </row>
    <row r="7155" ht="15">
      <c r="E7155" s="5"/>
    </row>
    <row r="7156" ht="15">
      <c r="E7156" s="5"/>
    </row>
    <row r="7157" ht="15">
      <c r="E7157" s="5"/>
    </row>
    <row r="7158" ht="15">
      <c r="E7158" s="5"/>
    </row>
    <row r="7159" ht="15">
      <c r="E7159" s="5"/>
    </row>
    <row r="7160" ht="15">
      <c r="E7160" s="5"/>
    </row>
    <row r="7161" ht="15">
      <c r="E7161" s="5"/>
    </row>
    <row r="7162" ht="15">
      <c r="E7162" s="5"/>
    </row>
    <row r="7163" ht="15">
      <c r="E7163" s="5"/>
    </row>
    <row r="7164" ht="15">
      <c r="E7164" s="5"/>
    </row>
    <row r="7165" ht="15">
      <c r="E7165" s="5"/>
    </row>
    <row r="7166" ht="15">
      <c r="E7166" s="5"/>
    </row>
    <row r="7167" ht="15">
      <c r="E7167" s="5"/>
    </row>
    <row r="7168" ht="15">
      <c r="E7168" s="5"/>
    </row>
    <row r="7169" ht="15">
      <c r="E7169" s="5"/>
    </row>
    <row r="7170" ht="15">
      <c r="E7170" s="5"/>
    </row>
    <row r="7171" ht="15">
      <c r="E7171" s="5"/>
    </row>
    <row r="7172" ht="15">
      <c r="E7172" s="5"/>
    </row>
    <row r="7173" ht="15">
      <c r="E7173" s="5"/>
    </row>
    <row r="7174" ht="15">
      <c r="E7174" s="5"/>
    </row>
    <row r="7175" ht="15">
      <c r="E7175" s="5"/>
    </row>
    <row r="7176" ht="15">
      <c r="E7176" s="5"/>
    </row>
    <row r="7177" ht="15">
      <c r="E7177" s="5"/>
    </row>
    <row r="7178" ht="15">
      <c r="E7178" s="5"/>
    </row>
    <row r="7179" ht="15">
      <c r="E7179" s="5"/>
    </row>
    <row r="7180" ht="15">
      <c r="E7180" s="5"/>
    </row>
    <row r="7181" ht="15">
      <c r="E7181" s="5"/>
    </row>
    <row r="7182" ht="15">
      <c r="E7182" s="5"/>
    </row>
    <row r="7183" ht="15">
      <c r="E7183" s="5"/>
    </row>
    <row r="7184" ht="15">
      <c r="E7184" s="5"/>
    </row>
    <row r="7185" ht="15">
      <c r="E7185" s="5"/>
    </row>
    <row r="7186" ht="15">
      <c r="E7186" s="5"/>
    </row>
    <row r="7187" ht="15">
      <c r="E7187" s="5"/>
    </row>
    <row r="7188" ht="15">
      <c r="E7188" s="5"/>
    </row>
    <row r="7189" ht="15">
      <c r="E7189" s="5"/>
    </row>
    <row r="7190" ht="15">
      <c r="E7190" s="5"/>
    </row>
    <row r="7191" ht="15">
      <c r="E7191" s="5"/>
    </row>
    <row r="7192" ht="15">
      <c r="E7192" s="5"/>
    </row>
    <row r="7193" ht="15">
      <c r="E7193" s="5"/>
    </row>
    <row r="7194" ht="15">
      <c r="E7194" s="5"/>
    </row>
    <row r="7195" ht="15">
      <c r="E7195" s="5"/>
    </row>
    <row r="7196" ht="15">
      <c r="E7196" s="5"/>
    </row>
    <row r="7197" ht="15">
      <c r="E7197" s="5"/>
    </row>
    <row r="7198" ht="15">
      <c r="E7198" s="5"/>
    </row>
    <row r="7199" ht="15">
      <c r="E7199" s="5"/>
    </row>
    <row r="7200" ht="15">
      <c r="E7200" s="5"/>
    </row>
    <row r="7201" ht="15">
      <c r="E7201" s="5"/>
    </row>
    <row r="7202" ht="15">
      <c r="E7202" s="5"/>
    </row>
    <row r="7203" ht="15">
      <c r="E7203" s="5"/>
    </row>
    <row r="7204" ht="15">
      <c r="E7204" s="5"/>
    </row>
    <row r="7205" ht="15">
      <c r="E7205" s="5"/>
    </row>
    <row r="7206" ht="15">
      <c r="E7206" s="5"/>
    </row>
    <row r="7207" ht="15">
      <c r="E7207" s="5"/>
    </row>
    <row r="7208" ht="15">
      <c r="E7208" s="5"/>
    </row>
    <row r="7209" ht="15">
      <c r="E7209" s="5"/>
    </row>
    <row r="7210" ht="15">
      <c r="E7210" s="5"/>
    </row>
    <row r="7211" ht="15">
      <c r="E7211" s="5"/>
    </row>
    <row r="7212" ht="15">
      <c r="E7212" s="5"/>
    </row>
    <row r="7213" ht="15">
      <c r="E7213" s="5"/>
    </row>
    <row r="7214" ht="15">
      <c r="E7214" s="5"/>
    </row>
    <row r="7215" ht="15">
      <c r="E7215" s="5"/>
    </row>
    <row r="7216" ht="15">
      <c r="E7216" s="5"/>
    </row>
    <row r="7217" ht="15">
      <c r="E7217" s="5"/>
    </row>
    <row r="7218" ht="15">
      <c r="E7218" s="5"/>
    </row>
    <row r="7219" ht="15">
      <c r="E7219" s="5"/>
    </row>
    <row r="7220" ht="15">
      <c r="E7220" s="5"/>
    </row>
    <row r="7221" ht="15">
      <c r="E7221" s="5"/>
    </row>
    <row r="7222" ht="15">
      <c r="E7222" s="5"/>
    </row>
    <row r="7223" ht="15">
      <c r="E7223" s="5"/>
    </row>
    <row r="7224" ht="15">
      <c r="E7224" s="5"/>
    </row>
    <row r="7225" ht="15">
      <c r="E7225" s="5"/>
    </row>
    <row r="7226" ht="15">
      <c r="E7226" s="5"/>
    </row>
    <row r="7227" ht="15">
      <c r="E7227" s="5"/>
    </row>
    <row r="7228" ht="15">
      <c r="E7228" s="5"/>
    </row>
    <row r="7229" ht="15">
      <c r="E7229" s="5"/>
    </row>
    <row r="7230" ht="15">
      <c r="E7230" s="5"/>
    </row>
    <row r="7231" ht="15">
      <c r="E7231" s="5"/>
    </row>
    <row r="7232" ht="15">
      <c r="E7232" s="5"/>
    </row>
    <row r="7233" ht="15">
      <c r="E7233" s="5"/>
    </row>
    <row r="7234" ht="15">
      <c r="E7234" s="5"/>
    </row>
    <row r="7235" ht="15">
      <c r="E7235" s="5"/>
    </row>
    <row r="7236" ht="15">
      <c r="E7236" s="5"/>
    </row>
    <row r="7237" ht="15">
      <c r="E7237" s="5"/>
    </row>
    <row r="7238" ht="15">
      <c r="E7238" s="5"/>
    </row>
    <row r="7239" ht="15">
      <c r="E7239" s="5"/>
    </row>
    <row r="7240" ht="15">
      <c r="E7240" s="5"/>
    </row>
    <row r="7241" ht="15">
      <c r="E7241" s="5"/>
    </row>
    <row r="7242" ht="15">
      <c r="E7242" s="5"/>
    </row>
    <row r="7243" ht="15">
      <c r="E7243" s="5"/>
    </row>
    <row r="7244" ht="15">
      <c r="E7244" s="5"/>
    </row>
    <row r="7245" ht="15">
      <c r="E7245" s="5"/>
    </row>
    <row r="7246" ht="15">
      <c r="E7246" s="5"/>
    </row>
    <row r="7247" ht="15">
      <c r="E7247" s="5"/>
    </row>
    <row r="7248" ht="15">
      <c r="E7248" s="5"/>
    </row>
    <row r="7249" ht="15">
      <c r="E7249" s="5"/>
    </row>
    <row r="7250" ht="15">
      <c r="E7250" s="5"/>
    </row>
    <row r="7251" ht="15">
      <c r="E7251" s="5"/>
    </row>
    <row r="7252" ht="15">
      <c r="E7252" s="5"/>
    </row>
    <row r="7253" ht="15">
      <c r="E7253" s="5"/>
    </row>
    <row r="7254" ht="15">
      <c r="E7254" s="5"/>
    </row>
    <row r="7255" ht="15">
      <c r="E7255" s="5"/>
    </row>
    <row r="7256" ht="15">
      <c r="E7256" s="5"/>
    </row>
    <row r="7257" ht="15">
      <c r="E7257" s="5"/>
    </row>
    <row r="7258" ht="15">
      <c r="E7258" s="5"/>
    </row>
    <row r="7259" ht="15">
      <c r="E7259" s="5"/>
    </row>
    <row r="7260" ht="15">
      <c r="E7260" s="5"/>
    </row>
    <row r="7261" ht="15">
      <c r="E7261" s="5"/>
    </row>
    <row r="7262" ht="15">
      <c r="E7262" s="5"/>
    </row>
    <row r="7263" ht="15">
      <c r="E7263" s="5"/>
    </row>
    <row r="7264" ht="15">
      <c r="E7264" s="5"/>
    </row>
    <row r="7265" ht="15">
      <c r="E7265" s="5"/>
    </row>
    <row r="7266" ht="15">
      <c r="E7266" s="5"/>
    </row>
    <row r="7267" ht="15">
      <c r="E7267" s="5"/>
    </row>
    <row r="7268" ht="15">
      <c r="E7268" s="5"/>
    </row>
    <row r="7269" ht="15">
      <c r="E7269" s="5"/>
    </row>
    <row r="7270" ht="15">
      <c r="E7270" s="5"/>
    </row>
    <row r="7271" ht="15">
      <c r="E7271" s="5"/>
    </row>
    <row r="7272" ht="15">
      <c r="E7272" s="5"/>
    </row>
    <row r="7273" ht="15">
      <c r="E7273" s="5"/>
    </row>
    <row r="7274" ht="15">
      <c r="E7274" s="5"/>
    </row>
    <row r="7275" ht="15">
      <c r="E7275" s="5"/>
    </row>
    <row r="7276" ht="15">
      <c r="E7276" s="5"/>
    </row>
    <row r="7277" ht="15">
      <c r="E7277" s="5"/>
    </row>
    <row r="7278" ht="15">
      <c r="E7278" s="5"/>
    </row>
    <row r="7279" ht="15">
      <c r="E7279" s="5"/>
    </row>
    <row r="7280" ht="15">
      <c r="E7280" s="5"/>
    </row>
    <row r="7281" ht="15">
      <c r="E7281" s="5"/>
    </row>
    <row r="7282" ht="15">
      <c r="E7282" s="5"/>
    </row>
    <row r="7283" ht="15">
      <c r="E7283" s="5"/>
    </row>
    <row r="7284" ht="15">
      <c r="E7284" s="5"/>
    </row>
    <row r="7285" ht="15">
      <c r="E7285" s="5"/>
    </row>
    <row r="7286" ht="15">
      <c r="E7286" s="5"/>
    </row>
    <row r="7287" ht="15">
      <c r="E7287" s="5"/>
    </row>
    <row r="7288" ht="15">
      <c r="E7288" s="5"/>
    </row>
    <row r="7289" ht="15">
      <c r="E7289" s="5"/>
    </row>
    <row r="7290" ht="15">
      <c r="E7290" s="5"/>
    </row>
    <row r="7291" ht="15">
      <c r="E7291" s="5"/>
    </row>
    <row r="7292" ht="15">
      <c r="E7292" s="5"/>
    </row>
    <row r="7293" ht="15">
      <c r="E7293" s="5"/>
    </row>
    <row r="7294" ht="15">
      <c r="E7294" s="5"/>
    </row>
    <row r="7295" ht="15">
      <c r="E7295" s="5"/>
    </row>
    <row r="7296" ht="15">
      <c r="E7296" s="5"/>
    </row>
    <row r="7297" ht="15">
      <c r="E7297" s="5"/>
    </row>
    <row r="7298" ht="15">
      <c r="E7298" s="5"/>
    </row>
    <row r="7299" ht="15">
      <c r="E7299" s="5"/>
    </row>
    <row r="7300" ht="15">
      <c r="E7300" s="5"/>
    </row>
    <row r="7301" ht="15">
      <c r="E7301" s="5"/>
    </row>
    <row r="7302" ht="15">
      <c r="E7302" s="5"/>
    </row>
    <row r="7303" ht="15">
      <c r="E7303" s="5"/>
    </row>
    <row r="7304" ht="15">
      <c r="E7304" s="5"/>
    </row>
    <row r="7305" ht="15">
      <c r="E7305" s="5"/>
    </row>
    <row r="7306" ht="15">
      <c r="E7306" s="5"/>
    </row>
    <row r="7307" ht="15">
      <c r="E7307" s="5"/>
    </row>
    <row r="7308" ht="15">
      <c r="E7308" s="5"/>
    </row>
    <row r="7309" ht="15">
      <c r="E7309" s="5"/>
    </row>
    <row r="7310" ht="15">
      <c r="E7310" s="5"/>
    </row>
    <row r="7311" ht="15">
      <c r="E7311" s="5"/>
    </row>
    <row r="7312" ht="15">
      <c r="E7312" s="5"/>
    </row>
    <row r="7313" ht="15">
      <c r="E7313" s="5"/>
    </row>
    <row r="7314" ht="15">
      <c r="E7314" s="5"/>
    </row>
    <row r="7315" ht="15">
      <c r="E7315" s="5"/>
    </row>
    <row r="7316" ht="15">
      <c r="E7316" s="5"/>
    </row>
    <row r="7317" ht="15">
      <c r="E7317" s="5"/>
    </row>
    <row r="7318" ht="15">
      <c r="E7318" s="5"/>
    </row>
    <row r="7319" ht="15">
      <c r="E7319" s="5"/>
    </row>
    <row r="7320" ht="15">
      <c r="E7320" s="5"/>
    </row>
    <row r="7321" ht="15">
      <c r="E7321" s="5"/>
    </row>
    <row r="7322" ht="15">
      <c r="E7322" s="5"/>
    </row>
    <row r="7323" ht="15">
      <c r="E7323" s="5"/>
    </row>
    <row r="7324" ht="15">
      <c r="E7324" s="5"/>
    </row>
    <row r="7325" ht="15">
      <c r="E7325" s="5"/>
    </row>
    <row r="7326" ht="15">
      <c r="E7326" s="5"/>
    </row>
    <row r="7327" ht="15">
      <c r="E7327" s="5"/>
    </row>
    <row r="7328" ht="15">
      <c r="E7328" s="5"/>
    </row>
    <row r="7329" ht="15">
      <c r="E7329" s="5"/>
    </row>
    <row r="7330" ht="15">
      <c r="E7330" s="5"/>
    </row>
    <row r="7331" ht="15">
      <c r="E7331" s="5"/>
    </row>
    <row r="7332" ht="15">
      <c r="E7332" s="5"/>
    </row>
    <row r="7333" ht="15">
      <c r="E7333" s="5"/>
    </row>
    <row r="7334" ht="15">
      <c r="E7334" s="5"/>
    </row>
    <row r="7335" ht="15">
      <c r="E7335" s="5"/>
    </row>
    <row r="7336" ht="15">
      <c r="E7336" s="5"/>
    </row>
    <row r="7337" ht="15">
      <c r="E7337" s="5"/>
    </row>
    <row r="7338" ht="15">
      <c r="E7338" s="5"/>
    </row>
    <row r="7339" ht="15">
      <c r="E7339" s="5"/>
    </row>
    <row r="7340" ht="15">
      <c r="E7340" s="5"/>
    </row>
    <row r="7341" ht="15">
      <c r="E7341" s="5"/>
    </row>
    <row r="7342" ht="15">
      <c r="E7342" s="5"/>
    </row>
    <row r="7343" ht="15">
      <c r="E7343" s="5"/>
    </row>
    <row r="7344" ht="15">
      <c r="E7344" s="5"/>
    </row>
    <row r="7345" ht="15">
      <c r="E7345" s="5"/>
    </row>
    <row r="7346" ht="15">
      <c r="E7346" s="5"/>
    </row>
    <row r="7347" ht="15">
      <c r="E7347" s="5"/>
    </row>
    <row r="7348" ht="15">
      <c r="E7348" s="5"/>
    </row>
    <row r="7349" ht="15">
      <c r="E7349" s="5"/>
    </row>
    <row r="7350" ht="15">
      <c r="E7350" s="5"/>
    </row>
    <row r="7351" ht="15">
      <c r="E7351" s="5"/>
    </row>
    <row r="7352" ht="15">
      <c r="E7352" s="5"/>
    </row>
    <row r="7353" ht="15">
      <c r="E7353" s="5"/>
    </row>
    <row r="7354" ht="15">
      <c r="E7354" s="5"/>
    </row>
    <row r="7355" ht="15">
      <c r="E7355" s="5"/>
    </row>
    <row r="7356" ht="15">
      <c r="E7356" s="5"/>
    </row>
    <row r="7357" ht="15">
      <c r="E7357" s="5"/>
    </row>
    <row r="7358" ht="15">
      <c r="E7358" s="5"/>
    </row>
    <row r="7359" ht="15">
      <c r="E7359" s="5"/>
    </row>
    <row r="7360" ht="15">
      <c r="E7360" s="5"/>
    </row>
    <row r="7361" ht="15">
      <c r="E7361" s="5"/>
    </row>
    <row r="7362" ht="15">
      <c r="E7362" s="5"/>
    </row>
    <row r="7363" ht="15">
      <c r="E7363" s="5"/>
    </row>
    <row r="7364" ht="15">
      <c r="E7364" s="5"/>
    </row>
    <row r="7365" ht="15">
      <c r="E7365" s="5"/>
    </row>
    <row r="7366" ht="15">
      <c r="E7366" s="5"/>
    </row>
    <row r="7367" ht="15">
      <c r="E7367" s="5"/>
    </row>
    <row r="7368" ht="15">
      <c r="E7368" s="5"/>
    </row>
    <row r="7369" ht="15">
      <c r="E7369" s="5"/>
    </row>
    <row r="7370" ht="15">
      <c r="E7370" s="5"/>
    </row>
    <row r="7371" ht="15">
      <c r="E7371" s="5"/>
    </row>
    <row r="7372" ht="15">
      <c r="E7372" s="5"/>
    </row>
    <row r="7373" ht="15">
      <c r="E7373" s="5"/>
    </row>
    <row r="7374" ht="15">
      <c r="E7374" s="5"/>
    </row>
    <row r="7375" ht="15">
      <c r="E7375" s="5"/>
    </row>
    <row r="7376" ht="15">
      <c r="E7376" s="5"/>
    </row>
    <row r="7377" ht="15">
      <c r="E7377" s="5"/>
    </row>
    <row r="7378" ht="15">
      <c r="E7378" s="5"/>
    </row>
    <row r="7379" ht="15">
      <c r="E7379" s="5"/>
    </row>
    <row r="7380" ht="15">
      <c r="E7380" s="5"/>
    </row>
    <row r="7381" ht="15">
      <c r="E7381" s="5"/>
    </row>
    <row r="7382" ht="15">
      <c r="E7382" s="5"/>
    </row>
    <row r="7383" ht="15">
      <c r="E7383" s="5"/>
    </row>
    <row r="7384" ht="15">
      <c r="E7384" s="5"/>
    </row>
    <row r="7385" ht="15">
      <c r="E7385" s="5"/>
    </row>
    <row r="7386" ht="15">
      <c r="E7386" s="5"/>
    </row>
    <row r="7387" ht="15">
      <c r="E7387" s="5"/>
    </row>
    <row r="7388" ht="15">
      <c r="E7388" s="5"/>
    </row>
    <row r="7389" ht="15">
      <c r="E7389" s="5"/>
    </row>
    <row r="7390" ht="15">
      <c r="E7390" s="5"/>
    </row>
    <row r="7391" ht="15">
      <c r="E7391" s="5"/>
    </row>
    <row r="7392" ht="15">
      <c r="E7392" s="5"/>
    </row>
    <row r="7393" ht="15">
      <c r="E7393" s="5"/>
    </row>
    <row r="7394" ht="15">
      <c r="E7394" s="5"/>
    </row>
    <row r="7395" ht="15">
      <c r="E7395" s="5"/>
    </row>
    <row r="7396" ht="15">
      <c r="E7396" s="5"/>
    </row>
    <row r="7397" ht="15">
      <c r="E7397" s="5"/>
    </row>
    <row r="7398" ht="15">
      <c r="E7398" s="5"/>
    </row>
    <row r="7399" ht="15">
      <c r="E7399" s="5"/>
    </row>
    <row r="7400" ht="15">
      <c r="E7400" s="5"/>
    </row>
    <row r="7401" ht="15">
      <c r="E7401" s="5"/>
    </row>
    <row r="7402" ht="15">
      <c r="E7402" s="5"/>
    </row>
    <row r="7403" ht="15">
      <c r="E7403" s="5"/>
    </row>
    <row r="7404" ht="15">
      <c r="E7404" s="5"/>
    </row>
    <row r="7405" ht="15">
      <c r="E7405" s="5"/>
    </row>
    <row r="7406" ht="15">
      <c r="E7406" s="5"/>
    </row>
    <row r="7407" ht="15">
      <c r="E7407" s="5"/>
    </row>
    <row r="7408" ht="15">
      <c r="E7408" s="5"/>
    </row>
    <row r="7409" ht="15">
      <c r="E7409" s="5"/>
    </row>
    <row r="7410" ht="15">
      <c r="E7410" s="5"/>
    </row>
    <row r="7411" ht="15">
      <c r="E7411" s="5"/>
    </row>
    <row r="7412" ht="15">
      <c r="E7412" s="5"/>
    </row>
    <row r="7413" ht="15">
      <c r="E7413" s="5"/>
    </row>
    <row r="7414" ht="15">
      <c r="E7414" s="5"/>
    </row>
    <row r="7415" ht="15">
      <c r="E7415" s="5"/>
    </row>
    <row r="7416" ht="15">
      <c r="E7416" s="5"/>
    </row>
    <row r="7417" ht="15">
      <c r="E7417" s="5"/>
    </row>
    <row r="7418" ht="15">
      <c r="E7418" s="5"/>
    </row>
    <row r="7419" ht="15">
      <c r="E7419" s="5"/>
    </row>
    <row r="7420" ht="15">
      <c r="E7420" s="5"/>
    </row>
    <row r="7421" ht="15">
      <c r="E7421" s="5"/>
    </row>
    <row r="7422" ht="15">
      <c r="E7422" s="5"/>
    </row>
    <row r="7423" ht="15">
      <c r="E7423" s="5"/>
    </row>
    <row r="7424" ht="15">
      <c r="E7424" s="5"/>
    </row>
    <row r="7425" ht="15">
      <c r="E7425" s="5"/>
    </row>
    <row r="7426" ht="15">
      <c r="E7426" s="5"/>
    </row>
    <row r="7427" ht="15">
      <c r="E7427" s="5"/>
    </row>
    <row r="7428" ht="15">
      <c r="E7428" s="5"/>
    </row>
    <row r="7429" ht="15">
      <c r="E7429" s="5"/>
    </row>
    <row r="7430" ht="15">
      <c r="E7430" s="5"/>
    </row>
    <row r="7431" ht="15">
      <c r="E7431" s="5"/>
    </row>
    <row r="7432" ht="15">
      <c r="E7432" s="5"/>
    </row>
    <row r="7433" ht="15">
      <c r="E7433" s="5"/>
    </row>
    <row r="7434" ht="15">
      <c r="E7434" s="5"/>
    </row>
    <row r="7435" ht="15">
      <c r="E7435" s="5"/>
    </row>
    <row r="7436" ht="15">
      <c r="E7436" s="5"/>
    </row>
    <row r="7437" ht="15">
      <c r="E7437" s="5"/>
    </row>
    <row r="7438" ht="15">
      <c r="E7438" s="5"/>
    </row>
    <row r="7439" ht="15">
      <c r="E7439" s="5"/>
    </row>
    <row r="7440" ht="15">
      <c r="E7440" s="5"/>
    </row>
    <row r="7441" ht="15">
      <c r="E7441" s="5"/>
    </row>
    <row r="7442" ht="15">
      <c r="E7442" s="5"/>
    </row>
    <row r="7443" ht="15">
      <c r="E7443" s="5"/>
    </row>
    <row r="7444" ht="15">
      <c r="E7444" s="5"/>
    </row>
    <row r="7445" ht="15">
      <c r="E7445" s="5"/>
    </row>
    <row r="7446" ht="15">
      <c r="E7446" s="5"/>
    </row>
    <row r="7447" ht="15">
      <c r="E7447" s="5"/>
    </row>
    <row r="7448" ht="15">
      <c r="E7448" s="5"/>
    </row>
    <row r="7449" ht="15">
      <c r="E7449" s="5"/>
    </row>
    <row r="7450" ht="15">
      <c r="E7450" s="5"/>
    </row>
    <row r="7451" ht="15">
      <c r="E7451" s="5"/>
    </row>
    <row r="7452" ht="15">
      <c r="E7452" s="5"/>
    </row>
    <row r="7453" ht="15">
      <c r="E7453" s="5"/>
    </row>
    <row r="7454" ht="15">
      <c r="E7454" s="5"/>
    </row>
    <row r="7455" ht="15">
      <c r="E7455" s="5"/>
    </row>
    <row r="7456" ht="15">
      <c r="E7456" s="5"/>
    </row>
    <row r="7457" ht="15">
      <c r="E7457" s="5"/>
    </row>
    <row r="7458" ht="15">
      <c r="E7458" s="5"/>
    </row>
    <row r="7459" ht="15">
      <c r="E7459" s="5"/>
    </row>
    <row r="7460" ht="15">
      <c r="E7460" s="5"/>
    </row>
    <row r="7461" ht="15">
      <c r="E7461" s="5"/>
    </row>
    <row r="7462" ht="15">
      <c r="E7462" s="5"/>
    </row>
    <row r="7463" ht="15">
      <c r="E7463" s="5"/>
    </row>
    <row r="7464" ht="15">
      <c r="E7464" s="5"/>
    </row>
    <row r="7465" ht="15">
      <c r="E7465" s="5"/>
    </row>
    <row r="7466" ht="15">
      <c r="E7466" s="5"/>
    </row>
    <row r="7467" ht="15">
      <c r="E7467" s="5"/>
    </row>
    <row r="7468" ht="15">
      <c r="E7468" s="5"/>
    </row>
    <row r="7469" ht="15">
      <c r="E7469" s="5"/>
    </row>
    <row r="7470" ht="15">
      <c r="E7470" s="5"/>
    </row>
    <row r="7471" ht="15">
      <c r="E7471" s="5"/>
    </row>
    <row r="7472" ht="15">
      <c r="E7472" s="5"/>
    </row>
    <row r="7473" ht="15">
      <c r="E7473" s="5"/>
    </row>
    <row r="7474" ht="15">
      <c r="E7474" s="5"/>
    </row>
    <row r="7475" ht="15">
      <c r="E7475" s="5"/>
    </row>
    <row r="7476" ht="15">
      <c r="E7476" s="5"/>
    </row>
    <row r="7477" ht="15">
      <c r="E7477" s="5"/>
    </row>
    <row r="7478" ht="15">
      <c r="E7478" s="5"/>
    </row>
    <row r="7479" ht="15">
      <c r="E7479" s="5"/>
    </row>
    <row r="7480" ht="15">
      <c r="E7480" s="5"/>
    </row>
    <row r="7481" ht="15">
      <c r="E7481" s="5"/>
    </row>
    <row r="7482" ht="15">
      <c r="E7482" s="5"/>
    </row>
    <row r="7483" ht="15">
      <c r="E7483" s="5"/>
    </row>
    <row r="7484" ht="15">
      <c r="E7484" s="5"/>
    </row>
    <row r="7485" ht="15">
      <c r="E7485" s="5"/>
    </row>
    <row r="7486" ht="15">
      <c r="E7486" s="5"/>
    </row>
    <row r="7487" ht="15">
      <c r="E7487" s="5"/>
    </row>
    <row r="7488" ht="15">
      <c r="E7488" s="5"/>
    </row>
    <row r="7489" ht="15">
      <c r="E7489" s="5"/>
    </row>
    <row r="7490" ht="15">
      <c r="E7490" s="5"/>
    </row>
    <row r="7491" ht="15">
      <c r="E7491" s="5"/>
    </row>
    <row r="7492" ht="15">
      <c r="E7492" s="5"/>
    </row>
    <row r="7493" ht="15">
      <c r="E7493" s="5"/>
    </row>
    <row r="7494" ht="15">
      <c r="E7494" s="5"/>
    </row>
    <row r="7495" ht="15">
      <c r="E7495" s="5"/>
    </row>
    <row r="7496" ht="15">
      <c r="E7496" s="5"/>
    </row>
    <row r="7497" ht="15">
      <c r="E7497" s="5"/>
    </row>
    <row r="7498" ht="15">
      <c r="E7498" s="5"/>
    </row>
    <row r="7499" ht="15">
      <c r="E7499" s="5"/>
    </row>
    <row r="7500" ht="15">
      <c r="E7500" s="5"/>
    </row>
    <row r="7501" ht="15">
      <c r="E7501" s="5"/>
    </row>
    <row r="7502" ht="15">
      <c r="E7502" s="5"/>
    </row>
    <row r="7503" ht="15">
      <c r="E7503" s="5"/>
    </row>
    <row r="7504" ht="15">
      <c r="E7504" s="5"/>
    </row>
    <row r="7505" ht="15">
      <c r="E7505" s="5"/>
    </row>
    <row r="7506" ht="15">
      <c r="E7506" s="5"/>
    </row>
    <row r="7507" ht="15">
      <c r="E7507" s="5"/>
    </row>
    <row r="7508" ht="15">
      <c r="E7508" s="5"/>
    </row>
    <row r="7509" ht="15">
      <c r="E7509" s="5"/>
    </row>
    <row r="7510" ht="15">
      <c r="E7510" s="5"/>
    </row>
    <row r="7511" ht="15">
      <c r="E7511" s="5"/>
    </row>
    <row r="7512" ht="15">
      <c r="E7512" s="5"/>
    </row>
    <row r="7513" ht="15">
      <c r="E7513" s="5"/>
    </row>
    <row r="7514" ht="15">
      <c r="E7514" s="5"/>
    </row>
    <row r="7515" ht="15">
      <c r="E7515" s="5"/>
    </row>
    <row r="7516" ht="15">
      <c r="E7516" s="5"/>
    </row>
    <row r="7517" ht="15">
      <c r="E7517" s="5"/>
    </row>
    <row r="7518" ht="15">
      <c r="E7518" s="5"/>
    </row>
    <row r="7519" ht="15">
      <c r="E7519" s="5"/>
    </row>
    <row r="7520" ht="15">
      <c r="E7520" s="5"/>
    </row>
    <row r="7521" ht="15">
      <c r="E7521" s="5"/>
    </row>
    <row r="7522" ht="15">
      <c r="E7522" s="5"/>
    </row>
    <row r="7523" ht="15">
      <c r="E7523" s="5"/>
    </row>
    <row r="7524" ht="15">
      <c r="E7524" s="5"/>
    </row>
    <row r="7525" ht="15">
      <c r="E7525" s="5"/>
    </row>
    <row r="7526" ht="15">
      <c r="E7526" s="5"/>
    </row>
    <row r="7527" ht="15">
      <c r="E7527" s="5"/>
    </row>
    <row r="7528" ht="15">
      <c r="E7528" s="5"/>
    </row>
    <row r="7529" ht="15">
      <c r="E7529" s="5"/>
    </row>
    <row r="7530" ht="15">
      <c r="E7530" s="5"/>
    </row>
    <row r="7531" ht="15">
      <c r="E7531" s="5"/>
    </row>
    <row r="7532" ht="15">
      <c r="E7532" s="5"/>
    </row>
    <row r="7533" ht="15">
      <c r="E7533" s="5"/>
    </row>
    <row r="7534" ht="15">
      <c r="E7534" s="5"/>
    </row>
    <row r="7535" ht="15">
      <c r="E7535" s="5"/>
    </row>
    <row r="7536" ht="15">
      <c r="E7536" s="5"/>
    </row>
    <row r="7537" ht="15">
      <c r="E7537" s="5"/>
    </row>
    <row r="7538" ht="15">
      <c r="E7538" s="5"/>
    </row>
    <row r="7539" ht="15">
      <c r="E7539" s="5"/>
    </row>
    <row r="7540" ht="15">
      <c r="E7540" s="5"/>
    </row>
    <row r="7541" ht="15">
      <c r="E7541" s="5"/>
    </row>
    <row r="7542" ht="15">
      <c r="E7542" s="5"/>
    </row>
    <row r="7543" ht="15">
      <c r="E7543" s="5"/>
    </row>
    <row r="7544" ht="15">
      <c r="E7544" s="5"/>
    </row>
    <row r="7545" ht="15">
      <c r="E7545" s="5"/>
    </row>
    <row r="7546" ht="15">
      <c r="E7546" s="5"/>
    </row>
    <row r="7547" ht="15">
      <c r="E7547" s="5"/>
    </row>
    <row r="7548" ht="15">
      <c r="E7548" s="5"/>
    </row>
    <row r="7549" ht="15">
      <c r="E7549" s="5"/>
    </row>
    <row r="7550" ht="15">
      <c r="E7550" s="5"/>
    </row>
    <row r="7551" ht="15">
      <c r="E7551" s="5"/>
    </row>
    <row r="7552" ht="15">
      <c r="E7552" s="5"/>
    </row>
    <row r="7553" ht="15">
      <c r="E7553" s="5"/>
    </row>
    <row r="7554" ht="15">
      <c r="E7554" s="5"/>
    </row>
    <row r="7555" ht="15">
      <c r="E7555" s="5"/>
    </row>
    <row r="7556" ht="15">
      <c r="E7556" s="5"/>
    </row>
    <row r="7557" ht="15">
      <c r="E7557" s="5"/>
    </row>
    <row r="7558" ht="15">
      <c r="E7558" s="5"/>
    </row>
    <row r="7559" ht="15">
      <c r="E7559" s="5"/>
    </row>
    <row r="7560" ht="15">
      <c r="E7560" s="5"/>
    </row>
    <row r="7561" ht="15">
      <c r="E7561" s="5"/>
    </row>
    <row r="7562" ht="15">
      <c r="E7562" s="5"/>
    </row>
    <row r="7563" ht="15">
      <c r="E7563" s="5"/>
    </row>
    <row r="7564" ht="15">
      <c r="E7564" s="5"/>
    </row>
    <row r="7565" ht="15">
      <c r="E7565" s="5"/>
    </row>
    <row r="7566" ht="15">
      <c r="E7566" s="5"/>
    </row>
    <row r="7567" ht="15">
      <c r="E7567" s="5"/>
    </row>
    <row r="7568" ht="15">
      <c r="E7568" s="5"/>
    </row>
    <row r="7569" ht="15">
      <c r="E7569" s="5"/>
    </row>
    <row r="7570" ht="15">
      <c r="E7570" s="5"/>
    </row>
    <row r="7571" ht="15">
      <c r="E7571" s="5"/>
    </row>
    <row r="7572" ht="15">
      <c r="E7572" s="5"/>
    </row>
    <row r="7573" ht="15">
      <c r="E7573" s="5"/>
    </row>
    <row r="7574" ht="15">
      <c r="E7574" s="5"/>
    </row>
    <row r="7575" ht="15">
      <c r="E7575" s="5"/>
    </row>
    <row r="7576" ht="15">
      <c r="E7576" s="5"/>
    </row>
    <row r="7577" ht="15">
      <c r="E7577" s="5"/>
    </row>
    <row r="7578" ht="15">
      <c r="E7578" s="5"/>
    </row>
    <row r="7579" ht="15">
      <c r="E7579" s="5"/>
    </row>
    <row r="7580" ht="15">
      <c r="E7580" s="5"/>
    </row>
    <row r="7581" ht="15">
      <c r="E7581" s="5"/>
    </row>
    <row r="7582" ht="15">
      <c r="E7582" s="5"/>
    </row>
    <row r="7583" ht="15">
      <c r="E7583" s="5"/>
    </row>
    <row r="7584" ht="15">
      <c r="E7584" s="5"/>
    </row>
    <row r="7585" ht="15">
      <c r="E7585" s="5"/>
    </row>
    <row r="7586" ht="15">
      <c r="E7586" s="5"/>
    </row>
    <row r="7587" ht="15">
      <c r="E7587" s="5"/>
    </row>
    <row r="7588" ht="15">
      <c r="E7588" s="5"/>
    </row>
    <row r="7589" ht="15">
      <c r="E7589" s="5"/>
    </row>
    <row r="7590" ht="15">
      <c r="E7590" s="5"/>
    </row>
    <row r="7591" ht="15">
      <c r="E7591" s="5"/>
    </row>
    <row r="7592" ht="15">
      <c r="E7592" s="5"/>
    </row>
    <row r="7593" ht="15">
      <c r="E7593" s="5"/>
    </row>
    <row r="7594" ht="15">
      <c r="E7594" s="5"/>
    </row>
    <row r="7595" ht="15">
      <c r="E7595" s="5"/>
    </row>
    <row r="7596" ht="15">
      <c r="E7596" s="5"/>
    </row>
    <row r="7597" ht="15">
      <c r="E7597" s="5"/>
    </row>
    <row r="7598" ht="15">
      <c r="E7598" s="5"/>
    </row>
    <row r="7599" ht="15">
      <c r="E7599" s="5"/>
    </row>
    <row r="7600" ht="15">
      <c r="E7600" s="5"/>
    </row>
    <row r="7601" ht="15">
      <c r="E7601" s="5"/>
    </row>
    <row r="7602" ht="15">
      <c r="E7602" s="5"/>
    </row>
    <row r="7603" ht="15">
      <c r="E7603" s="5"/>
    </row>
    <row r="7604" ht="15">
      <c r="E7604" s="5"/>
    </row>
    <row r="7605" ht="15">
      <c r="E7605" s="5"/>
    </row>
    <row r="7606" ht="15">
      <c r="E7606" s="5"/>
    </row>
    <row r="7607" ht="15">
      <c r="E7607" s="5"/>
    </row>
    <row r="7608" ht="15">
      <c r="E7608" s="5"/>
    </row>
    <row r="7609" ht="15">
      <c r="E7609" s="5"/>
    </row>
    <row r="7610" ht="15">
      <c r="E7610" s="5"/>
    </row>
    <row r="7611" ht="15">
      <c r="E7611" s="5"/>
    </row>
    <row r="7612" ht="15">
      <c r="E7612" s="5"/>
    </row>
    <row r="7613" ht="15">
      <c r="E7613" s="5"/>
    </row>
    <row r="7614" ht="15">
      <c r="E7614" s="5"/>
    </row>
    <row r="7615" ht="15">
      <c r="E7615" s="5"/>
    </row>
    <row r="7616" ht="15">
      <c r="E7616" s="5"/>
    </row>
    <row r="7617" ht="15">
      <c r="E7617" s="5"/>
    </row>
    <row r="7618" ht="15">
      <c r="E7618" s="5"/>
    </row>
    <row r="7619" ht="15">
      <c r="E7619" s="5"/>
    </row>
    <row r="7620" ht="15">
      <c r="E7620" s="5"/>
    </row>
    <row r="7621" ht="15">
      <c r="E7621" s="5"/>
    </row>
    <row r="7622" ht="15">
      <c r="E7622" s="5"/>
    </row>
    <row r="7623" ht="15">
      <c r="E7623" s="5"/>
    </row>
    <row r="7624" ht="15">
      <c r="E7624" s="5"/>
    </row>
    <row r="7625" ht="15">
      <c r="E7625" s="5"/>
    </row>
    <row r="7626" ht="15">
      <c r="E7626" s="5"/>
    </row>
    <row r="7627" ht="15">
      <c r="E7627" s="5"/>
    </row>
    <row r="7628" ht="15">
      <c r="E7628" s="5"/>
    </row>
    <row r="7629" ht="15">
      <c r="E7629" s="5"/>
    </row>
    <row r="7630" ht="15">
      <c r="E7630" s="5"/>
    </row>
    <row r="7631" ht="15">
      <c r="E7631" s="5"/>
    </row>
    <row r="7632" ht="15">
      <c r="E7632" s="5"/>
    </row>
    <row r="7633" ht="15">
      <c r="E7633" s="5"/>
    </row>
    <row r="7634" ht="15">
      <c r="E7634" s="5"/>
    </row>
    <row r="7635" ht="15">
      <c r="E7635" s="5"/>
    </row>
    <row r="7636" ht="15">
      <c r="E7636" s="5"/>
    </row>
    <row r="7637" ht="15">
      <c r="E7637" s="5"/>
    </row>
    <row r="7638" ht="15">
      <c r="E7638" s="5"/>
    </row>
    <row r="7639" ht="15">
      <c r="E7639" s="5"/>
    </row>
    <row r="7640" ht="15">
      <c r="E7640" s="5"/>
    </row>
    <row r="7641" ht="15">
      <c r="E7641" s="5"/>
    </row>
    <row r="7642" ht="15">
      <c r="E7642" s="5"/>
    </row>
    <row r="7643" ht="15">
      <c r="E7643" s="5"/>
    </row>
    <row r="7644" ht="15">
      <c r="E7644" s="5"/>
    </row>
    <row r="7645" ht="15">
      <c r="E7645" s="5"/>
    </row>
    <row r="7646" ht="15">
      <c r="E7646" s="5"/>
    </row>
    <row r="7647" ht="15">
      <c r="E7647" s="5"/>
    </row>
    <row r="7648" ht="15">
      <c r="E7648" s="5"/>
    </row>
    <row r="7649" ht="15">
      <c r="E7649" s="5"/>
    </row>
    <row r="7650" ht="15">
      <c r="E7650" s="5"/>
    </row>
    <row r="7651" ht="15">
      <c r="E7651" s="5"/>
    </row>
    <row r="7652" ht="15">
      <c r="E7652" s="5"/>
    </row>
    <row r="7653" ht="15">
      <c r="E7653" s="5"/>
    </row>
    <row r="7654" ht="15">
      <c r="E7654" s="5"/>
    </row>
    <row r="7655" ht="15">
      <c r="E7655" s="5"/>
    </row>
    <row r="7656" ht="15">
      <c r="E7656" s="5"/>
    </row>
    <row r="7657" ht="15">
      <c r="E7657" s="5"/>
    </row>
    <row r="7658" ht="15">
      <c r="E7658" s="5"/>
    </row>
    <row r="7659" ht="15">
      <c r="E7659" s="5"/>
    </row>
    <row r="7660" ht="15">
      <c r="E7660" s="5"/>
    </row>
    <row r="7661" ht="15">
      <c r="E7661" s="5"/>
    </row>
    <row r="7662" ht="15">
      <c r="E7662" s="5"/>
    </row>
    <row r="7663" ht="15">
      <c r="E7663" s="5"/>
    </row>
    <row r="7664" ht="15">
      <c r="E7664" s="5"/>
    </row>
    <row r="7665" ht="15">
      <c r="E7665" s="5"/>
    </row>
    <row r="7666" ht="15">
      <c r="E7666" s="5"/>
    </row>
    <row r="7667" ht="15">
      <c r="E7667" s="5"/>
    </row>
    <row r="7668" ht="15">
      <c r="E7668" s="5"/>
    </row>
    <row r="7669" ht="15">
      <c r="E7669" s="5"/>
    </row>
    <row r="7670" ht="15">
      <c r="E7670" s="5"/>
    </row>
    <row r="7671" ht="15">
      <c r="E7671" s="5"/>
    </row>
    <row r="7672" ht="15">
      <c r="E7672" s="5"/>
    </row>
    <row r="7673" ht="15">
      <c r="E7673" s="5"/>
    </row>
    <row r="7674" ht="15">
      <c r="E7674" s="5"/>
    </row>
    <row r="7675" ht="15">
      <c r="E7675" s="5"/>
    </row>
    <row r="7676" ht="15">
      <c r="E7676" s="5"/>
    </row>
    <row r="7677" ht="15">
      <c r="E7677" s="5"/>
    </row>
    <row r="7678" ht="15">
      <c r="E7678" s="5"/>
    </row>
    <row r="7679" ht="15">
      <c r="E7679" s="5"/>
    </row>
    <row r="7680" ht="15">
      <c r="E7680" s="5"/>
    </row>
    <row r="7681" ht="15">
      <c r="E7681" s="5"/>
    </row>
    <row r="7682" ht="15">
      <c r="E7682" s="5"/>
    </row>
    <row r="7683" ht="15">
      <c r="E7683" s="5"/>
    </row>
    <row r="7684" ht="15">
      <c r="E7684" s="5"/>
    </row>
    <row r="7685" ht="15">
      <c r="E7685" s="5"/>
    </row>
    <row r="7686" ht="15">
      <c r="E7686" s="5"/>
    </row>
    <row r="7687" ht="15">
      <c r="E7687" s="5"/>
    </row>
    <row r="7688" ht="15">
      <c r="E7688" s="5"/>
    </row>
    <row r="7689" ht="15">
      <c r="E7689" s="5"/>
    </row>
    <row r="7690" ht="15">
      <c r="E7690" s="5"/>
    </row>
    <row r="7691" ht="15">
      <c r="E7691" s="5"/>
    </row>
    <row r="7692" ht="15">
      <c r="E7692" s="5"/>
    </row>
    <row r="7693" ht="15">
      <c r="E7693" s="5"/>
    </row>
    <row r="7694" ht="15">
      <c r="E7694" s="5"/>
    </row>
    <row r="7695" ht="15">
      <c r="E7695" s="5"/>
    </row>
    <row r="7696" ht="15">
      <c r="E7696" s="5"/>
    </row>
    <row r="7697" ht="15">
      <c r="E7697" s="5"/>
    </row>
    <row r="7698" ht="15">
      <c r="E7698" s="5"/>
    </row>
    <row r="7699" ht="15">
      <c r="E7699" s="5"/>
    </row>
    <row r="7700" ht="15">
      <c r="E7700" s="5"/>
    </row>
    <row r="7701" ht="15">
      <c r="E7701" s="5"/>
    </row>
    <row r="7702" ht="15">
      <c r="E7702" s="5"/>
    </row>
    <row r="7703" ht="15">
      <c r="E7703" s="5"/>
    </row>
    <row r="7704" ht="15">
      <c r="E7704" s="5"/>
    </row>
    <row r="7705" ht="15">
      <c r="E7705" s="5"/>
    </row>
    <row r="7706" ht="15">
      <c r="E7706" s="5"/>
    </row>
    <row r="7707" ht="15">
      <c r="E7707" s="5"/>
    </row>
    <row r="7708" ht="15">
      <c r="E7708" s="5"/>
    </row>
    <row r="7709" ht="15">
      <c r="E7709" s="5"/>
    </row>
    <row r="7710" ht="15">
      <c r="E7710" s="5"/>
    </row>
    <row r="7711" ht="15">
      <c r="E7711" s="5"/>
    </row>
    <row r="7712" ht="15">
      <c r="E7712" s="5"/>
    </row>
    <row r="7713" ht="15">
      <c r="E7713" s="5"/>
    </row>
    <row r="7714" ht="15">
      <c r="E7714" s="5"/>
    </row>
    <row r="7715" ht="15">
      <c r="E7715" s="5"/>
    </row>
    <row r="7716" ht="15">
      <c r="E7716" s="5"/>
    </row>
    <row r="7717" ht="15">
      <c r="E7717" s="5"/>
    </row>
    <row r="7718" ht="15">
      <c r="E7718" s="5"/>
    </row>
    <row r="7719" ht="15">
      <c r="E7719" s="5"/>
    </row>
    <row r="7720" ht="15">
      <c r="E7720" s="5"/>
    </row>
    <row r="7721" ht="15">
      <c r="E7721" s="5"/>
    </row>
    <row r="7722" ht="15">
      <c r="E7722" s="5"/>
    </row>
    <row r="7723" ht="15">
      <c r="E7723" s="5"/>
    </row>
    <row r="7724" ht="15">
      <c r="E7724" s="5"/>
    </row>
    <row r="7725" ht="15">
      <c r="E7725" s="5"/>
    </row>
    <row r="7726" ht="15">
      <c r="E7726" s="5"/>
    </row>
    <row r="7727" ht="15">
      <c r="E7727" s="5"/>
    </row>
    <row r="7728" ht="15">
      <c r="E7728" s="5"/>
    </row>
    <row r="7729" ht="15">
      <c r="E7729" s="5"/>
    </row>
    <row r="7730" ht="15">
      <c r="E7730" s="5"/>
    </row>
    <row r="7731" ht="15">
      <c r="E7731" s="5"/>
    </row>
    <row r="7732" ht="15">
      <c r="E7732" s="5"/>
    </row>
    <row r="7733" ht="15">
      <c r="E7733" s="5"/>
    </row>
    <row r="7734" ht="15">
      <c r="E7734" s="5"/>
    </row>
    <row r="7735" ht="15">
      <c r="E7735" s="5"/>
    </row>
    <row r="7736" ht="15">
      <c r="E7736" s="5"/>
    </row>
    <row r="7737" ht="15">
      <c r="E7737" s="5"/>
    </row>
    <row r="7738" ht="15">
      <c r="E7738" s="5"/>
    </row>
    <row r="7739" ht="15">
      <c r="E7739" s="5"/>
    </row>
    <row r="7740" ht="15">
      <c r="E7740" s="5"/>
    </row>
    <row r="7741" ht="15">
      <c r="E7741" s="5"/>
    </row>
    <row r="7742" ht="15">
      <c r="E7742" s="5"/>
    </row>
    <row r="7743" ht="15">
      <c r="E7743" s="5"/>
    </row>
    <row r="7744" ht="15">
      <c r="E7744" s="5"/>
    </row>
    <row r="7745" ht="15">
      <c r="E7745" s="5"/>
    </row>
    <row r="7746" ht="15">
      <c r="E7746" s="5"/>
    </row>
    <row r="7747" ht="15">
      <c r="E7747" s="5"/>
    </row>
    <row r="7748" ht="15">
      <c r="E7748" s="5"/>
    </row>
    <row r="7749" ht="15">
      <c r="E7749" s="5"/>
    </row>
    <row r="7750" ht="15">
      <c r="E7750" s="5"/>
    </row>
    <row r="7751" ht="15">
      <c r="E7751" s="5"/>
    </row>
    <row r="7752" ht="15">
      <c r="E7752" s="5"/>
    </row>
    <row r="7753" ht="15">
      <c r="E7753" s="5"/>
    </row>
    <row r="7754" ht="15">
      <c r="E7754" s="5"/>
    </row>
    <row r="7755" ht="15">
      <c r="E7755" s="5"/>
    </row>
    <row r="7756" ht="15">
      <c r="E7756" s="5"/>
    </row>
    <row r="7757" ht="15">
      <c r="E7757" s="5"/>
    </row>
    <row r="7758" ht="15">
      <c r="E7758" s="5"/>
    </row>
    <row r="7759" ht="15">
      <c r="E7759" s="5"/>
    </row>
    <row r="7760" ht="15">
      <c r="E7760" s="5"/>
    </row>
    <row r="7761" ht="15">
      <c r="E7761" s="5"/>
    </row>
    <row r="7762" ht="15">
      <c r="E7762" s="5"/>
    </row>
    <row r="7763" ht="15">
      <c r="E7763" s="5"/>
    </row>
    <row r="7764" ht="15">
      <c r="E7764" s="5"/>
    </row>
    <row r="7765" ht="15">
      <c r="E7765" s="5"/>
    </row>
    <row r="7766" ht="15">
      <c r="E7766" s="5"/>
    </row>
    <row r="7767" ht="15">
      <c r="E7767" s="5"/>
    </row>
    <row r="7768" ht="15">
      <c r="E7768" s="5"/>
    </row>
    <row r="7769" ht="15">
      <c r="E7769" s="5"/>
    </row>
    <row r="7770" ht="15">
      <c r="E7770" s="5"/>
    </row>
    <row r="7771" ht="15">
      <c r="E7771" s="5"/>
    </row>
    <row r="7772" ht="15">
      <c r="E7772" s="5"/>
    </row>
    <row r="7773" ht="15">
      <c r="E7773" s="5"/>
    </row>
    <row r="7774" ht="15">
      <c r="E7774" s="5"/>
    </row>
    <row r="7775" ht="15">
      <c r="E7775" s="5"/>
    </row>
    <row r="7776" ht="15">
      <c r="E7776" s="5"/>
    </row>
    <row r="7777" ht="15">
      <c r="E7777" s="5"/>
    </row>
    <row r="7778" ht="15">
      <c r="E7778" s="5"/>
    </row>
    <row r="7779" ht="15">
      <c r="E7779" s="5"/>
    </row>
    <row r="7780" ht="15">
      <c r="E7780" s="5"/>
    </row>
    <row r="7781" ht="15">
      <c r="E7781" s="5"/>
    </row>
    <row r="7782" ht="15">
      <c r="E7782" s="5"/>
    </row>
    <row r="7783" ht="15">
      <c r="E7783" s="5"/>
    </row>
    <row r="7784" ht="15">
      <c r="E7784" s="5"/>
    </row>
    <row r="7785" ht="15">
      <c r="E7785" s="5"/>
    </row>
    <row r="7786" ht="15">
      <c r="E7786" s="5"/>
    </row>
    <row r="7787" ht="15">
      <c r="E7787" s="5"/>
    </row>
    <row r="7788" ht="15">
      <c r="E7788" s="5"/>
    </row>
    <row r="7789" ht="15">
      <c r="E7789" s="5"/>
    </row>
    <row r="7790" ht="15">
      <c r="E7790" s="5"/>
    </row>
    <row r="7791" ht="15">
      <c r="E7791" s="5"/>
    </row>
    <row r="7792" ht="15">
      <c r="E7792" s="5"/>
    </row>
    <row r="7793" ht="15">
      <c r="E7793" s="5"/>
    </row>
    <row r="7794" ht="15">
      <c r="E7794" s="5"/>
    </row>
    <row r="7795" ht="15">
      <c r="E7795" s="5"/>
    </row>
    <row r="7796" ht="15">
      <c r="E7796" s="5"/>
    </row>
    <row r="7797" ht="15">
      <c r="E7797" s="5"/>
    </row>
    <row r="7798" ht="15">
      <c r="E7798" s="5"/>
    </row>
    <row r="7799" ht="15">
      <c r="E7799" s="5"/>
    </row>
    <row r="7800" ht="15">
      <c r="E7800" s="5"/>
    </row>
    <row r="7801" ht="15">
      <c r="E7801" s="5"/>
    </row>
    <row r="7802" ht="15">
      <c r="E7802" s="5"/>
    </row>
    <row r="7803" ht="15">
      <c r="E7803" s="5"/>
    </row>
    <row r="7804" ht="15">
      <c r="E7804" s="5"/>
    </row>
    <row r="7805" ht="15">
      <c r="E7805" s="5"/>
    </row>
    <row r="7806" ht="15">
      <c r="E7806" s="5"/>
    </row>
    <row r="7807" ht="15">
      <c r="E7807" s="5"/>
    </row>
    <row r="7808" ht="15">
      <c r="E7808" s="5"/>
    </row>
    <row r="7809" ht="15">
      <c r="E7809" s="5"/>
    </row>
    <row r="7810" ht="15">
      <c r="E7810" s="5"/>
    </row>
    <row r="7811" ht="15">
      <c r="E7811" s="5"/>
    </row>
    <row r="7812" ht="15">
      <c r="E7812" s="5"/>
    </row>
    <row r="7813" ht="15">
      <c r="E7813" s="5"/>
    </row>
    <row r="7814" ht="15">
      <c r="E7814" s="5"/>
    </row>
    <row r="7815" ht="15">
      <c r="E7815" s="5"/>
    </row>
    <row r="7816" ht="15">
      <c r="E7816" s="5"/>
    </row>
    <row r="7817" ht="15">
      <c r="E7817" s="5"/>
    </row>
    <row r="7818" ht="15">
      <c r="E7818" s="5"/>
    </row>
    <row r="7819" ht="15">
      <c r="E7819" s="5"/>
    </row>
    <row r="7820" ht="15">
      <c r="E7820" s="5"/>
    </row>
    <row r="7821" ht="15">
      <c r="E7821" s="5"/>
    </row>
    <row r="7822" ht="15">
      <c r="E7822" s="5"/>
    </row>
    <row r="7823" ht="15">
      <c r="E7823" s="5"/>
    </row>
    <row r="7824" ht="15">
      <c r="E7824" s="5"/>
    </row>
    <row r="7825" ht="15">
      <c r="E7825" s="5"/>
    </row>
    <row r="7826" ht="15">
      <c r="E7826" s="5"/>
    </row>
    <row r="7827" ht="15">
      <c r="E7827" s="5"/>
    </row>
    <row r="7828" ht="15">
      <c r="E7828" s="5"/>
    </row>
    <row r="7829" ht="15">
      <c r="E7829" s="5"/>
    </row>
    <row r="7830" ht="15">
      <c r="E7830" s="5"/>
    </row>
    <row r="7831" ht="15">
      <c r="E7831" s="5"/>
    </row>
    <row r="7832" ht="15">
      <c r="E7832" s="5"/>
    </row>
    <row r="7833" ht="15">
      <c r="E7833" s="5"/>
    </row>
    <row r="7834" ht="15">
      <c r="E7834" s="5"/>
    </row>
    <row r="7835" ht="15">
      <c r="E7835" s="5"/>
    </row>
    <row r="7836" ht="15">
      <c r="E7836" s="5"/>
    </row>
    <row r="7837" ht="15">
      <c r="E7837" s="5"/>
    </row>
    <row r="7838" ht="15">
      <c r="E7838" s="5"/>
    </row>
    <row r="7839" ht="15">
      <c r="E7839" s="5"/>
    </row>
    <row r="7840" ht="15">
      <c r="E7840" s="5"/>
    </row>
    <row r="7841" ht="15">
      <c r="E7841" s="5"/>
    </row>
    <row r="7842" ht="15">
      <c r="E7842" s="5"/>
    </row>
    <row r="7843" ht="15">
      <c r="E7843" s="5"/>
    </row>
    <row r="7844" ht="15">
      <c r="E7844" s="5"/>
    </row>
    <row r="7845" ht="15">
      <c r="E7845" s="5"/>
    </row>
    <row r="7846" ht="15">
      <c r="E7846" s="5"/>
    </row>
    <row r="7847" ht="15">
      <c r="E7847" s="5"/>
    </row>
    <row r="7848" ht="15">
      <c r="E7848" s="5"/>
    </row>
    <row r="7849" ht="15">
      <c r="E7849" s="5"/>
    </row>
    <row r="7850" ht="15">
      <c r="E7850" s="5"/>
    </row>
    <row r="7851" ht="15">
      <c r="E7851" s="5"/>
    </row>
    <row r="7852" ht="15">
      <c r="E7852" s="5"/>
    </row>
    <row r="7853" ht="15">
      <c r="E7853" s="5"/>
    </row>
    <row r="7854" ht="15">
      <c r="E7854" s="5"/>
    </row>
    <row r="7855" ht="15">
      <c r="E7855" s="5"/>
    </row>
    <row r="7856" ht="15">
      <c r="E7856" s="5"/>
    </row>
    <row r="7857" ht="15">
      <c r="E7857" s="5"/>
    </row>
    <row r="7858" ht="15">
      <c r="E7858" s="5"/>
    </row>
    <row r="7859" ht="15">
      <c r="E7859" s="5"/>
    </row>
    <row r="7860" ht="15">
      <c r="E7860" s="5"/>
    </row>
    <row r="7861" ht="15">
      <c r="E7861" s="5"/>
    </row>
    <row r="7862" ht="15">
      <c r="E7862" s="5"/>
    </row>
    <row r="7863" ht="15">
      <c r="E7863" s="5"/>
    </row>
    <row r="7864" ht="15">
      <c r="E7864" s="5"/>
    </row>
    <row r="7865" ht="15">
      <c r="E7865" s="5"/>
    </row>
    <row r="7866" ht="15">
      <c r="E7866" s="5"/>
    </row>
    <row r="7867" ht="15">
      <c r="E7867" s="5"/>
    </row>
    <row r="7868" ht="15">
      <c r="E7868" s="5"/>
    </row>
    <row r="7869" ht="15">
      <c r="E7869" s="5"/>
    </row>
    <row r="7870" ht="15">
      <c r="E7870" s="5"/>
    </row>
    <row r="7871" ht="15">
      <c r="E7871" s="5"/>
    </row>
    <row r="7872" ht="15">
      <c r="E7872" s="5"/>
    </row>
    <row r="7873" ht="15">
      <c r="E7873" s="5"/>
    </row>
    <row r="7874" ht="15">
      <c r="E7874" s="5"/>
    </row>
    <row r="7875" ht="15">
      <c r="E7875" s="5"/>
    </row>
    <row r="7876" ht="15">
      <c r="E7876" s="5"/>
    </row>
    <row r="7877" ht="15">
      <c r="E7877" s="5"/>
    </row>
    <row r="7878" ht="15">
      <c r="E7878" s="5"/>
    </row>
    <row r="7879" ht="15">
      <c r="E7879" s="5"/>
    </row>
    <row r="7880" ht="15">
      <c r="E7880" s="5"/>
    </row>
    <row r="7881" ht="15">
      <c r="E7881" s="5"/>
    </row>
    <row r="7882" ht="15">
      <c r="E7882" s="5"/>
    </row>
    <row r="7883" ht="15">
      <c r="E7883" s="5"/>
    </row>
    <row r="7884" ht="15">
      <c r="E7884" s="5"/>
    </row>
    <row r="7885" ht="15">
      <c r="E7885" s="5"/>
    </row>
    <row r="7886" ht="15">
      <c r="E7886" s="5"/>
    </row>
    <row r="7887" ht="15">
      <c r="E7887" s="5"/>
    </row>
    <row r="7888" ht="15">
      <c r="E7888" s="5"/>
    </row>
    <row r="7889" ht="15">
      <c r="E7889" s="5"/>
    </row>
    <row r="7890" ht="15">
      <c r="E7890" s="5"/>
    </row>
    <row r="7891" ht="15">
      <c r="E7891" s="5"/>
    </row>
    <row r="7892" ht="15">
      <c r="E7892" s="5"/>
    </row>
    <row r="7893" ht="15">
      <c r="E7893" s="5"/>
    </row>
    <row r="7894" ht="15">
      <c r="E7894" s="5"/>
    </row>
    <row r="7895" ht="15">
      <c r="E7895" s="5"/>
    </row>
    <row r="7896" ht="15">
      <c r="E7896" s="5"/>
    </row>
    <row r="7897" ht="15">
      <c r="E7897" s="5"/>
    </row>
    <row r="7898" ht="15">
      <c r="E7898" s="5"/>
    </row>
    <row r="7899" ht="15">
      <c r="E7899" s="5"/>
    </row>
    <row r="7900" ht="15">
      <c r="E7900" s="5"/>
    </row>
    <row r="7901" ht="15">
      <c r="E7901" s="5"/>
    </row>
    <row r="7902" ht="15">
      <c r="E7902" s="5"/>
    </row>
    <row r="7903" ht="15">
      <c r="E7903" s="5"/>
    </row>
    <row r="7904" ht="15">
      <c r="E7904" s="5"/>
    </row>
    <row r="7905" ht="15">
      <c r="E7905" s="5"/>
    </row>
    <row r="7906" ht="15">
      <c r="E7906" s="5"/>
    </row>
    <row r="7907" ht="15">
      <c r="E7907" s="5"/>
    </row>
    <row r="7908" ht="15">
      <c r="E7908" s="5"/>
    </row>
  </sheetData>
  <sheetProtection/>
  <printOptions/>
  <pageMargins left="0.7" right="0.7" top="0.75" bottom="0.75" header="0.3" footer="0.3"/>
  <pageSetup horizontalDpi="600" verticalDpi="600" orientation="portrait" r:id="rId1"/>
  <ignoredErrors>
    <ignoredError sqref="C301" numberStoredAsText="1"/>
  </ignoredErrors>
</worksheet>
</file>

<file path=xl/worksheets/sheet10.xml><?xml version="1.0" encoding="utf-8"?>
<worksheet xmlns="http://schemas.openxmlformats.org/spreadsheetml/2006/main" xmlns:r="http://schemas.openxmlformats.org/officeDocument/2006/relationships">
  <dimension ref="A1:G17"/>
  <sheetViews>
    <sheetView zoomScalePageLayoutView="0" workbookViewId="0" topLeftCell="A1">
      <pane ySplit="1" topLeftCell="A2" activePane="bottomLeft" state="frozen"/>
      <selection pane="topLeft" activeCell="A1" sqref="A1"/>
      <selection pane="bottomLeft" activeCell="D21" sqref="D21"/>
    </sheetView>
  </sheetViews>
  <sheetFormatPr defaultColWidth="9.140625" defaultRowHeight="15"/>
  <cols>
    <col min="1" max="1" width="36.28125" style="0" customWidth="1"/>
    <col min="2" max="2" width="32.71093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3478</v>
      </c>
      <c r="B2" t="s">
        <v>6369</v>
      </c>
      <c r="C2" s="4" t="s">
        <v>6370</v>
      </c>
      <c r="D2" t="s">
        <v>6371</v>
      </c>
      <c r="E2" s="5">
        <v>1666</v>
      </c>
    </row>
    <row r="3" spans="2:5" ht="15">
      <c r="B3" t="s">
        <v>6372</v>
      </c>
      <c r="C3" s="4" t="s">
        <v>6373</v>
      </c>
      <c r="D3" t="s">
        <v>6374</v>
      </c>
      <c r="E3" s="5">
        <v>4267.3</v>
      </c>
    </row>
    <row r="4" spans="2:5" ht="15">
      <c r="B4" t="s">
        <v>6375</v>
      </c>
      <c r="C4" s="4" t="s">
        <v>6376</v>
      </c>
      <c r="D4" t="s">
        <v>6377</v>
      </c>
      <c r="E4" s="5">
        <v>804</v>
      </c>
    </row>
    <row r="5" spans="2:5" ht="15">
      <c r="B5" t="s">
        <v>6867</v>
      </c>
      <c r="C5" s="4" t="s">
        <v>1975</v>
      </c>
      <c r="D5" t="s">
        <v>1975</v>
      </c>
      <c r="E5" s="5">
        <v>0</v>
      </c>
    </row>
    <row r="7" spans="1:2" ht="15">
      <c r="A7" s="17" t="s">
        <v>3464</v>
      </c>
      <c r="B7">
        <v>3</v>
      </c>
    </row>
    <row r="8" spans="1:2" ht="15">
      <c r="A8" s="17" t="s">
        <v>3465</v>
      </c>
      <c r="B8">
        <v>4</v>
      </c>
    </row>
    <row r="9" spans="1:2" ht="15">
      <c r="A9" s="17" t="s">
        <v>6980</v>
      </c>
      <c r="B9">
        <f>B7/B8</f>
        <v>0.75</v>
      </c>
    </row>
    <row r="10" ht="15">
      <c r="A10" s="17"/>
    </row>
    <row r="11" spans="1:2" ht="15">
      <c r="A11" s="17" t="s">
        <v>6982</v>
      </c>
      <c r="B11" s="5">
        <f>SUM(E2:E5)</f>
        <v>6737.3</v>
      </c>
    </row>
    <row r="12" spans="1:2" ht="15">
      <c r="A12" s="17" t="s">
        <v>6983</v>
      </c>
      <c r="B12">
        <f>B11/100</f>
        <v>67.373</v>
      </c>
    </row>
    <row r="14" spans="1:2" ht="15">
      <c r="A14" s="17" t="s">
        <v>3466</v>
      </c>
      <c r="B14" s="5">
        <f>B11</f>
        <v>6737.3</v>
      </c>
    </row>
    <row r="15" spans="1:2" ht="15">
      <c r="A15" s="17" t="s">
        <v>3467</v>
      </c>
      <c r="B15">
        <f>B12</f>
        <v>67.373</v>
      </c>
    </row>
    <row r="16" spans="1:2" ht="15">
      <c r="A16" s="17" t="s">
        <v>7055</v>
      </c>
      <c r="B16">
        <v>405212</v>
      </c>
    </row>
    <row r="17" spans="1:2" ht="15">
      <c r="A17" s="17" t="s">
        <v>7056</v>
      </c>
      <c r="B17">
        <f>100*B15/B16</f>
        <v>0.0166266053325173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5"/>
  <sheetViews>
    <sheetView zoomScalePageLayoutView="0" workbookViewId="0" topLeftCell="A1">
      <selection activeCell="D44" sqref="D44"/>
    </sheetView>
  </sheetViews>
  <sheetFormatPr defaultColWidth="9.140625" defaultRowHeight="15"/>
  <cols>
    <col min="1" max="1" width="40.28125" style="0" customWidth="1"/>
    <col min="2" max="2" width="32.7109375" style="0" customWidth="1"/>
    <col min="3" max="3" width="9.140625" style="4" customWidth="1"/>
    <col min="4" max="4" width="38.421875" style="0" customWidth="1"/>
    <col min="5" max="5" width="15.00390625" style="5" customWidth="1"/>
    <col min="6" max="6" width="73.421875" style="14" customWidth="1"/>
    <col min="7" max="7" width="9.140625" style="5" customWidth="1"/>
  </cols>
  <sheetData>
    <row r="1" spans="1:7" ht="36.75">
      <c r="A1" s="2" t="s">
        <v>6378</v>
      </c>
      <c r="B1" s="2" t="s">
        <v>4</v>
      </c>
      <c r="C1" s="3" t="s">
        <v>1</v>
      </c>
      <c r="D1" s="2" t="s">
        <v>5</v>
      </c>
      <c r="E1" s="18" t="s">
        <v>2</v>
      </c>
      <c r="F1" s="19" t="s">
        <v>10</v>
      </c>
      <c r="G1" s="13" t="s">
        <v>3462</v>
      </c>
    </row>
    <row r="2" spans="1:5" ht="15">
      <c r="A2" s="1" t="s">
        <v>6379</v>
      </c>
      <c r="B2" t="s">
        <v>6381</v>
      </c>
      <c r="C2" s="4" t="s">
        <v>6382</v>
      </c>
      <c r="D2" t="s">
        <v>6383</v>
      </c>
      <c r="E2" s="5">
        <v>0</v>
      </c>
    </row>
    <row r="3" spans="2:5" ht="15">
      <c r="B3" t="s">
        <v>6384</v>
      </c>
      <c r="C3" s="4" t="s">
        <v>6385</v>
      </c>
      <c r="D3" t="s">
        <v>6386</v>
      </c>
      <c r="E3" s="5">
        <v>0</v>
      </c>
    </row>
    <row r="4" spans="2:5" ht="15">
      <c r="B4" t="s">
        <v>6387</v>
      </c>
      <c r="C4" s="4" t="s">
        <v>6388</v>
      </c>
      <c r="D4" t="s">
        <v>6389</v>
      </c>
      <c r="E4" s="5">
        <v>0</v>
      </c>
    </row>
    <row r="5" spans="2:5" ht="15">
      <c r="B5" t="s">
        <v>6390</v>
      </c>
      <c r="C5" s="4" t="s">
        <v>6391</v>
      </c>
      <c r="D5" t="s">
        <v>6392</v>
      </c>
      <c r="E5" s="5">
        <v>0</v>
      </c>
    </row>
    <row r="6" spans="2:5" ht="15">
      <c r="B6" t="s">
        <v>6393</v>
      </c>
      <c r="C6" s="4" t="s">
        <v>6394</v>
      </c>
      <c r="D6" t="s">
        <v>6395</v>
      </c>
      <c r="E6" s="5">
        <v>0</v>
      </c>
    </row>
    <row r="7" spans="2:5" ht="15">
      <c r="B7" t="s">
        <v>6396</v>
      </c>
      <c r="C7" s="4" t="s">
        <v>6397</v>
      </c>
      <c r="D7" t="s">
        <v>6398</v>
      </c>
      <c r="E7" s="5">
        <v>0</v>
      </c>
    </row>
    <row r="8" spans="2:5" ht="15">
      <c r="B8" t="s">
        <v>6399</v>
      </c>
      <c r="C8" s="4" t="s">
        <v>6400</v>
      </c>
      <c r="D8" t="s">
        <v>6401</v>
      </c>
      <c r="E8" s="5">
        <v>0</v>
      </c>
    </row>
    <row r="9" spans="2:5" ht="15">
      <c r="B9" t="s">
        <v>6402</v>
      </c>
      <c r="C9" s="4" t="s">
        <v>6403</v>
      </c>
      <c r="D9" t="s">
        <v>6404</v>
      </c>
      <c r="E9" s="5">
        <v>0</v>
      </c>
    </row>
    <row r="10" spans="2:5" ht="15">
      <c r="B10" t="s">
        <v>6407</v>
      </c>
      <c r="C10" s="4" t="s">
        <v>6405</v>
      </c>
      <c r="D10" t="s">
        <v>6406</v>
      </c>
      <c r="E10" s="5">
        <v>0</v>
      </c>
    </row>
    <row r="11" spans="2:5" ht="15">
      <c r="B11" t="s">
        <v>6408</v>
      </c>
      <c r="C11" s="4" t="s">
        <v>6409</v>
      </c>
      <c r="D11" t="s">
        <v>6410</v>
      </c>
      <c r="E11" s="5">
        <v>0</v>
      </c>
    </row>
    <row r="12" spans="2:5" ht="15">
      <c r="B12" t="s">
        <v>6411</v>
      </c>
      <c r="C12" s="4" t="s">
        <v>6412</v>
      </c>
      <c r="D12" t="s">
        <v>6413</v>
      </c>
      <c r="E12" s="5">
        <v>0</v>
      </c>
    </row>
    <row r="13" spans="2:5" ht="15">
      <c r="B13" t="s">
        <v>6414</v>
      </c>
      <c r="C13" s="4" t="s">
        <v>6415</v>
      </c>
      <c r="D13" t="s">
        <v>6416</v>
      </c>
      <c r="E13" s="5">
        <v>0</v>
      </c>
    </row>
    <row r="14" spans="2:5" ht="15">
      <c r="B14" t="s">
        <v>6417</v>
      </c>
      <c r="C14" s="4" t="s">
        <v>6418</v>
      </c>
      <c r="D14" t="s">
        <v>6419</v>
      </c>
      <c r="E14" s="5">
        <v>0</v>
      </c>
    </row>
    <row r="15" spans="2:5" ht="15">
      <c r="B15" t="s">
        <v>6420</v>
      </c>
      <c r="C15" s="4" t="s">
        <v>6421</v>
      </c>
      <c r="D15" t="s">
        <v>6422</v>
      </c>
      <c r="E15" s="5">
        <v>13517.4</v>
      </c>
    </row>
    <row r="16" spans="3:5" ht="15">
      <c r="C16" s="4" t="s">
        <v>6423</v>
      </c>
      <c r="D16" t="s">
        <v>6424</v>
      </c>
      <c r="E16" s="5">
        <v>0</v>
      </c>
    </row>
    <row r="17" spans="2:5" ht="15">
      <c r="B17" t="s">
        <v>6425</v>
      </c>
      <c r="C17" s="4" t="s">
        <v>6426</v>
      </c>
      <c r="D17" t="s">
        <v>6427</v>
      </c>
      <c r="E17" s="5">
        <v>0</v>
      </c>
    </row>
    <row r="18" spans="2:5" ht="15">
      <c r="B18" t="s">
        <v>6428</v>
      </c>
      <c r="C18" s="4" t="s">
        <v>6429</v>
      </c>
      <c r="D18" t="s">
        <v>6430</v>
      </c>
      <c r="E18" s="5">
        <v>0</v>
      </c>
    </row>
    <row r="19" spans="2:5" ht="15">
      <c r="B19" t="s">
        <v>6431</v>
      </c>
      <c r="C19" s="4" t="s">
        <v>6432</v>
      </c>
      <c r="D19" t="s">
        <v>6433</v>
      </c>
      <c r="E19" s="5">
        <v>0</v>
      </c>
    </row>
    <row r="20" spans="2:5" ht="15">
      <c r="B20" t="s">
        <v>6800</v>
      </c>
      <c r="C20" s="4" t="s">
        <v>6434</v>
      </c>
      <c r="D20" t="s">
        <v>6435</v>
      </c>
      <c r="E20" s="5">
        <v>0</v>
      </c>
    </row>
    <row r="21" spans="2:5" ht="15">
      <c r="B21" t="s">
        <v>6436</v>
      </c>
      <c r="C21" s="4" t="s">
        <v>6437</v>
      </c>
      <c r="D21" t="s">
        <v>6438</v>
      </c>
      <c r="E21" s="5">
        <v>0</v>
      </c>
    </row>
    <row r="22" spans="2:5" ht="15">
      <c r="B22" t="s">
        <v>6439</v>
      </c>
      <c r="C22" s="4" t="s">
        <v>6440</v>
      </c>
      <c r="D22" t="s">
        <v>6441</v>
      </c>
      <c r="E22" s="5">
        <v>3715</v>
      </c>
    </row>
    <row r="23" spans="3:5" ht="15">
      <c r="C23" s="4" t="s">
        <v>6442</v>
      </c>
      <c r="D23" t="s">
        <v>6443</v>
      </c>
      <c r="E23" s="5">
        <v>0</v>
      </c>
    </row>
    <row r="24" spans="3:5" ht="15">
      <c r="C24" s="4" t="s">
        <v>6444</v>
      </c>
      <c r="D24" t="s">
        <v>6445</v>
      </c>
      <c r="E24" s="5">
        <v>44.7</v>
      </c>
    </row>
    <row r="25" spans="3:5" ht="15">
      <c r="C25" s="4" t="s">
        <v>6446</v>
      </c>
      <c r="D25" t="s">
        <v>6447</v>
      </c>
      <c r="E25" s="5">
        <v>40353.3</v>
      </c>
    </row>
    <row r="26" spans="2:5" ht="15">
      <c r="B26" t="s">
        <v>6448</v>
      </c>
      <c r="C26" s="4" t="s">
        <v>6449</v>
      </c>
      <c r="D26" t="s">
        <v>6450</v>
      </c>
      <c r="E26" s="5">
        <v>0</v>
      </c>
    </row>
    <row r="27" spans="2:5" ht="15">
      <c r="B27" t="s">
        <v>6451</v>
      </c>
      <c r="C27" s="4" t="s">
        <v>6452</v>
      </c>
      <c r="D27" t="s">
        <v>6453</v>
      </c>
      <c r="E27" s="5">
        <v>0</v>
      </c>
    </row>
    <row r="28" spans="2:5" ht="15">
      <c r="B28" t="s">
        <v>6454</v>
      </c>
      <c r="C28" s="4" t="s">
        <v>6455</v>
      </c>
      <c r="D28" t="s">
        <v>6456</v>
      </c>
      <c r="E28" s="5">
        <v>0</v>
      </c>
    </row>
    <row r="29" spans="2:5" ht="15">
      <c r="B29" t="s">
        <v>6457</v>
      </c>
      <c r="C29" s="4" t="s">
        <v>1975</v>
      </c>
      <c r="D29" t="s">
        <v>1975</v>
      </c>
      <c r="E29" s="5">
        <v>0</v>
      </c>
    </row>
    <row r="30" spans="2:5" ht="15">
      <c r="B30" t="s">
        <v>6458</v>
      </c>
      <c r="C30" s="4" t="s">
        <v>6459</v>
      </c>
      <c r="D30" t="s">
        <v>6460</v>
      </c>
      <c r="E30" s="5">
        <v>0</v>
      </c>
    </row>
    <row r="31" spans="2:5" ht="15">
      <c r="B31" t="s">
        <v>6461</v>
      </c>
      <c r="C31" s="4" t="s">
        <v>6462</v>
      </c>
      <c r="D31" t="s">
        <v>6463</v>
      </c>
      <c r="E31" s="5">
        <v>0</v>
      </c>
    </row>
    <row r="32" spans="3:5" ht="15">
      <c r="C32" s="4" t="s">
        <v>6464</v>
      </c>
      <c r="D32" t="s">
        <v>6465</v>
      </c>
      <c r="E32" s="5">
        <v>0</v>
      </c>
    </row>
    <row r="33" spans="3:5" ht="15">
      <c r="C33" s="4" t="s">
        <v>6466</v>
      </c>
      <c r="D33" t="s">
        <v>6467</v>
      </c>
      <c r="E33" s="5">
        <v>0</v>
      </c>
    </row>
    <row r="35" spans="1:2" ht="15">
      <c r="A35" s="17" t="s">
        <v>3464</v>
      </c>
      <c r="B35">
        <v>4</v>
      </c>
    </row>
    <row r="36" spans="1:2" ht="15">
      <c r="A36" s="17" t="s">
        <v>3465</v>
      </c>
      <c r="B36">
        <v>26</v>
      </c>
    </row>
    <row r="37" spans="1:2" ht="15">
      <c r="A37" s="17" t="s">
        <v>6980</v>
      </c>
      <c r="B37">
        <f>B35/B36</f>
        <v>0.15384615384615385</v>
      </c>
    </row>
    <row r="38" ht="15">
      <c r="A38" s="17"/>
    </row>
    <row r="39" spans="1:2" ht="15">
      <c r="A39" s="17" t="s">
        <v>6982</v>
      </c>
      <c r="B39" s="5">
        <f>SUM(E15,E22,E25,E24)</f>
        <v>57630.4</v>
      </c>
    </row>
    <row r="40" spans="1:2" ht="15">
      <c r="A40" s="17" t="s">
        <v>6983</v>
      </c>
      <c r="B40">
        <f>B39/100</f>
        <v>576.304</v>
      </c>
    </row>
    <row r="42" spans="1:2" ht="15">
      <c r="A42" s="17" t="s">
        <v>3466</v>
      </c>
      <c r="B42" s="5">
        <f>B39</f>
        <v>57630.4</v>
      </c>
    </row>
    <row r="43" spans="1:2" ht="15">
      <c r="A43" s="17" t="s">
        <v>3467</v>
      </c>
      <c r="B43">
        <f>B40</f>
        <v>576.304</v>
      </c>
    </row>
    <row r="44" spans="1:2" ht="15">
      <c r="A44" s="17" t="s">
        <v>7057</v>
      </c>
      <c r="B44">
        <v>1346106</v>
      </c>
    </row>
    <row r="45" spans="1:2" ht="15">
      <c r="A45" s="17" t="s">
        <v>7058</v>
      </c>
      <c r="B45">
        <f>100*B43/B44</f>
        <v>0.042812675970540205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B61" sqref="B61"/>
    </sheetView>
  </sheetViews>
  <sheetFormatPr defaultColWidth="9.140625" defaultRowHeight="15"/>
  <cols>
    <col min="1" max="1" width="33.8515625" style="0" customWidth="1"/>
    <col min="2" max="2" width="32.7109375" style="0" customWidth="1"/>
    <col min="3" max="3" width="9.140625" style="4" customWidth="1"/>
    <col min="4" max="4" width="38.421875" style="0" customWidth="1"/>
    <col min="5" max="5" width="15.00390625" style="5" customWidth="1"/>
    <col min="6" max="6" width="73.421875" style="14" customWidth="1"/>
    <col min="7" max="7" width="9.140625" style="5" customWidth="1"/>
  </cols>
  <sheetData>
    <row r="1" spans="1:7" ht="36.75">
      <c r="A1" s="2" t="s">
        <v>6378</v>
      </c>
      <c r="B1" s="2" t="s">
        <v>4</v>
      </c>
      <c r="C1" s="3" t="s">
        <v>1</v>
      </c>
      <c r="D1" s="2" t="s">
        <v>5</v>
      </c>
      <c r="E1" s="18" t="s">
        <v>2</v>
      </c>
      <c r="F1" s="19" t="s">
        <v>10</v>
      </c>
      <c r="G1" s="13" t="s">
        <v>3462</v>
      </c>
    </row>
    <row r="2" spans="1:5" ht="15">
      <c r="A2" s="1" t="s">
        <v>6380</v>
      </c>
      <c r="B2" t="s">
        <v>6468</v>
      </c>
      <c r="C2" s="4" t="s">
        <v>6469</v>
      </c>
      <c r="D2" t="s">
        <v>6470</v>
      </c>
      <c r="E2" s="5">
        <v>0</v>
      </c>
    </row>
    <row r="3" spans="3:5" ht="15">
      <c r="C3" s="4" t="s">
        <v>6471</v>
      </c>
      <c r="D3" t="s">
        <v>6472</v>
      </c>
      <c r="E3" s="5">
        <v>0</v>
      </c>
    </row>
    <row r="4" spans="2:5" ht="15">
      <c r="B4" t="s">
        <v>6475</v>
      </c>
      <c r="C4" s="4" t="s">
        <v>6473</v>
      </c>
      <c r="D4" t="s">
        <v>6474</v>
      </c>
      <c r="E4" s="5">
        <v>64.8</v>
      </c>
    </row>
    <row r="5" spans="2:5" ht="15">
      <c r="B5" t="s">
        <v>6476</v>
      </c>
      <c r="C5" s="4" t="s">
        <v>6477</v>
      </c>
      <c r="D5" t="s">
        <v>6478</v>
      </c>
      <c r="E5" s="5">
        <v>0</v>
      </c>
    </row>
    <row r="6" spans="3:5" ht="15">
      <c r="C6" s="4" t="s">
        <v>6479</v>
      </c>
      <c r="D6" t="s">
        <v>6480</v>
      </c>
      <c r="E6" s="5">
        <v>0</v>
      </c>
    </row>
    <row r="7" spans="2:5" ht="15">
      <c r="B7" t="s">
        <v>6481</v>
      </c>
      <c r="C7" s="4" t="s">
        <v>6482</v>
      </c>
      <c r="D7" t="s">
        <v>6483</v>
      </c>
      <c r="E7" s="5">
        <v>78.7</v>
      </c>
    </row>
    <row r="8" spans="3:5" ht="15">
      <c r="C8" s="4" t="s">
        <v>6484</v>
      </c>
      <c r="D8" t="s">
        <v>6485</v>
      </c>
      <c r="E8" s="5">
        <v>0.5</v>
      </c>
    </row>
    <row r="9" spans="3:5" ht="15">
      <c r="C9" s="4" t="s">
        <v>6486</v>
      </c>
      <c r="D9" t="s">
        <v>6487</v>
      </c>
      <c r="E9" s="5">
        <v>0.5</v>
      </c>
    </row>
    <row r="10" spans="3:5" ht="15">
      <c r="C10" s="4" t="s">
        <v>6488</v>
      </c>
      <c r="D10" t="s">
        <v>6489</v>
      </c>
      <c r="E10" s="5">
        <v>0.5</v>
      </c>
    </row>
    <row r="11" spans="2:5" ht="15">
      <c r="B11" t="s">
        <v>6490</v>
      </c>
      <c r="C11" s="4" t="s">
        <v>6491</v>
      </c>
      <c r="D11" t="s">
        <v>6492</v>
      </c>
      <c r="E11" s="5">
        <v>184.5</v>
      </c>
    </row>
    <row r="12" spans="3:5" ht="15">
      <c r="C12" s="4" t="s">
        <v>6493</v>
      </c>
      <c r="D12" t="s">
        <v>6494</v>
      </c>
      <c r="E12" s="5">
        <v>129.6</v>
      </c>
    </row>
    <row r="13" spans="2:5" ht="15">
      <c r="B13" t="s">
        <v>6495</v>
      </c>
      <c r="C13" s="4" t="s">
        <v>1975</v>
      </c>
      <c r="D13" t="s">
        <v>1975</v>
      </c>
      <c r="E13" s="5">
        <v>0</v>
      </c>
    </row>
    <row r="14" spans="2:5" ht="15">
      <c r="B14" t="s">
        <v>6496</v>
      </c>
      <c r="C14" s="4" t="s">
        <v>6497</v>
      </c>
      <c r="D14" t="s">
        <v>6498</v>
      </c>
      <c r="E14" s="5">
        <v>108.4</v>
      </c>
    </row>
    <row r="15" spans="2:5" ht="15">
      <c r="B15" t="s">
        <v>6499</v>
      </c>
      <c r="C15" s="4" t="s">
        <v>6500</v>
      </c>
      <c r="D15" t="s">
        <v>6501</v>
      </c>
      <c r="E15" s="5">
        <v>65.2</v>
      </c>
    </row>
    <row r="16" spans="3:5" ht="15">
      <c r="C16" s="4" t="s">
        <v>6502</v>
      </c>
      <c r="D16" t="s">
        <v>6485</v>
      </c>
      <c r="E16" s="5">
        <v>157.4</v>
      </c>
    </row>
    <row r="17" spans="3:5" ht="15">
      <c r="C17" s="4" t="s">
        <v>6503</v>
      </c>
      <c r="D17" t="s">
        <v>6487</v>
      </c>
      <c r="E17" s="5">
        <v>51.4</v>
      </c>
    </row>
    <row r="18" spans="3:5" ht="15">
      <c r="C18" s="4" t="s">
        <v>6504</v>
      </c>
      <c r="D18" t="s">
        <v>6505</v>
      </c>
      <c r="E18" s="5">
        <v>247.3</v>
      </c>
    </row>
    <row r="19" spans="3:5" ht="15">
      <c r="C19" s="4" t="s">
        <v>6506</v>
      </c>
      <c r="D19" t="s">
        <v>6507</v>
      </c>
      <c r="E19" s="5">
        <v>271.9</v>
      </c>
    </row>
    <row r="20" spans="3:5" ht="15">
      <c r="C20" s="4" t="s">
        <v>6508</v>
      </c>
      <c r="D20" t="s">
        <v>6509</v>
      </c>
      <c r="E20" s="5">
        <v>55.8</v>
      </c>
    </row>
    <row r="21" spans="3:5" ht="15">
      <c r="C21" s="4" t="s">
        <v>6510</v>
      </c>
      <c r="D21" t="s">
        <v>6511</v>
      </c>
      <c r="E21" s="5">
        <v>518</v>
      </c>
    </row>
    <row r="22" spans="3:5" ht="15">
      <c r="C22" s="4" t="s">
        <v>6512</v>
      </c>
      <c r="D22" t="s">
        <v>6513</v>
      </c>
      <c r="E22" s="5">
        <v>70.8</v>
      </c>
    </row>
    <row r="23" spans="3:5" ht="15">
      <c r="C23" s="4" t="s">
        <v>6514</v>
      </c>
      <c r="D23" t="s">
        <v>7060</v>
      </c>
      <c r="E23" s="5">
        <v>47.7</v>
      </c>
    </row>
    <row r="24" spans="2:5" ht="15">
      <c r="B24" t="s">
        <v>6515</v>
      </c>
      <c r="C24" s="4" t="s">
        <v>1975</v>
      </c>
      <c r="D24" t="s">
        <v>1975</v>
      </c>
      <c r="E24" s="5">
        <v>0</v>
      </c>
    </row>
    <row r="25" spans="2:5" ht="15">
      <c r="B25" t="s">
        <v>6516</v>
      </c>
      <c r="C25" s="4" t="s">
        <v>1975</v>
      </c>
      <c r="D25" t="s">
        <v>1975</v>
      </c>
      <c r="E25" s="5">
        <v>0</v>
      </c>
    </row>
    <row r="26" spans="2:5" ht="15">
      <c r="B26" t="s">
        <v>6517</v>
      </c>
      <c r="C26" s="4" t="s">
        <v>6518</v>
      </c>
      <c r="D26" t="s">
        <v>6519</v>
      </c>
      <c r="E26" s="5">
        <v>64.7</v>
      </c>
    </row>
    <row r="27" spans="2:5" ht="15">
      <c r="B27" t="s">
        <v>6520</v>
      </c>
      <c r="C27" s="4" t="s">
        <v>6521</v>
      </c>
      <c r="D27" t="s">
        <v>6522</v>
      </c>
      <c r="E27" s="5">
        <v>129.6</v>
      </c>
    </row>
    <row r="28" spans="2:5" ht="15">
      <c r="B28" t="s">
        <v>6523</v>
      </c>
      <c r="C28" s="4" t="s">
        <v>6524</v>
      </c>
      <c r="D28" t="s">
        <v>6525</v>
      </c>
      <c r="E28" s="5">
        <v>48.6</v>
      </c>
    </row>
    <row r="29" spans="3:5" ht="15">
      <c r="C29" s="4" t="s">
        <v>6526</v>
      </c>
      <c r="D29" t="s">
        <v>6932</v>
      </c>
      <c r="E29" s="5">
        <v>1.2</v>
      </c>
    </row>
    <row r="30" spans="3:5" ht="15">
      <c r="C30" s="4" t="s">
        <v>6527</v>
      </c>
      <c r="D30" t="s">
        <v>6528</v>
      </c>
      <c r="E30" s="5">
        <v>881.4</v>
      </c>
    </row>
    <row r="31" spans="3:5" ht="15">
      <c r="C31" s="4" t="s">
        <v>6529</v>
      </c>
      <c r="D31" t="s">
        <v>6530</v>
      </c>
      <c r="E31" s="5">
        <v>54.9</v>
      </c>
    </row>
    <row r="32" spans="3:5" ht="15">
      <c r="C32" s="4" t="s">
        <v>6531</v>
      </c>
      <c r="D32" t="s">
        <v>6532</v>
      </c>
      <c r="E32" s="5">
        <v>48.6</v>
      </c>
    </row>
    <row r="33" spans="3:5" ht="15">
      <c r="C33" s="4" t="s">
        <v>6533</v>
      </c>
      <c r="D33" t="s">
        <v>6534</v>
      </c>
      <c r="E33" s="5">
        <v>69.6</v>
      </c>
    </row>
    <row r="34" spans="3:5" ht="15">
      <c r="C34" s="4" t="s">
        <v>6535</v>
      </c>
      <c r="D34" t="s">
        <v>6536</v>
      </c>
      <c r="E34" s="5">
        <v>15.2</v>
      </c>
    </row>
    <row r="35" spans="3:5" ht="15">
      <c r="C35" s="4" t="s">
        <v>6537</v>
      </c>
      <c r="D35" t="s">
        <v>6908</v>
      </c>
      <c r="E35" s="5">
        <v>50.2</v>
      </c>
    </row>
    <row r="36" spans="3:5" ht="15">
      <c r="C36" s="4" t="s">
        <v>6538</v>
      </c>
      <c r="D36" t="s">
        <v>6909</v>
      </c>
      <c r="E36" s="5">
        <v>91.4</v>
      </c>
    </row>
    <row r="37" spans="3:5" ht="15">
      <c r="C37" s="4" t="s">
        <v>6539</v>
      </c>
      <c r="D37" t="s">
        <v>6540</v>
      </c>
      <c r="E37" s="5">
        <v>2.8</v>
      </c>
    </row>
    <row r="38" spans="2:5" ht="15">
      <c r="B38" t="s">
        <v>6541</v>
      </c>
      <c r="C38" s="4" t="s">
        <v>6542</v>
      </c>
      <c r="D38" t="s">
        <v>6543</v>
      </c>
      <c r="E38" s="5">
        <v>83.9</v>
      </c>
    </row>
    <row r="39" spans="3:5" ht="15">
      <c r="C39" s="4" t="s">
        <v>6544</v>
      </c>
      <c r="D39" t="s">
        <v>6545</v>
      </c>
      <c r="E39" s="5">
        <v>50</v>
      </c>
    </row>
    <row r="40" spans="3:5" ht="15">
      <c r="C40" s="4" t="s">
        <v>6546</v>
      </c>
      <c r="D40" t="s">
        <v>6547</v>
      </c>
      <c r="E40" s="5">
        <v>27.6</v>
      </c>
    </row>
    <row r="41" spans="2:5" ht="15">
      <c r="B41" t="s">
        <v>6548</v>
      </c>
      <c r="C41" s="4" t="s">
        <v>6549</v>
      </c>
      <c r="D41" t="s">
        <v>6550</v>
      </c>
      <c r="E41" s="5">
        <v>64.1</v>
      </c>
    </row>
    <row r="42" spans="3:5" ht="15">
      <c r="C42" s="4" t="s">
        <v>6551</v>
      </c>
      <c r="D42" t="s">
        <v>6552</v>
      </c>
      <c r="E42" s="5">
        <v>346.8</v>
      </c>
    </row>
    <row r="43" spans="2:5" ht="15">
      <c r="B43" t="s">
        <v>6553</v>
      </c>
      <c r="C43" s="4" t="s">
        <v>1975</v>
      </c>
      <c r="D43" t="s">
        <v>1975</v>
      </c>
      <c r="E43" s="5">
        <v>0</v>
      </c>
    </row>
    <row r="44" spans="2:5" ht="15">
      <c r="B44" t="s">
        <v>6554</v>
      </c>
      <c r="C44" s="4" t="s">
        <v>1975</v>
      </c>
      <c r="D44" t="s">
        <v>1975</v>
      </c>
      <c r="E44" s="5">
        <v>0</v>
      </c>
    </row>
    <row r="46" spans="1:2" ht="15">
      <c r="A46" s="17" t="s">
        <v>3464</v>
      </c>
      <c r="B46">
        <v>36</v>
      </c>
    </row>
    <row r="47" spans="1:2" ht="15">
      <c r="A47" s="17" t="s">
        <v>3465</v>
      </c>
      <c r="B47">
        <v>17</v>
      </c>
    </row>
    <row r="48" spans="1:2" ht="15">
      <c r="A48" s="17" t="s">
        <v>6980</v>
      </c>
      <c r="B48">
        <f>B46/B47</f>
        <v>2.1176470588235294</v>
      </c>
    </row>
    <row r="49" ht="15">
      <c r="A49" s="17"/>
    </row>
    <row r="50" spans="1:2" ht="15">
      <c r="A50" s="17" t="s">
        <v>6982</v>
      </c>
      <c r="B50" s="5">
        <f>SUM(E2:E44)</f>
        <v>4083.599999999999</v>
      </c>
    </row>
    <row r="51" spans="1:2" ht="15">
      <c r="A51" s="17" t="s">
        <v>6983</v>
      </c>
      <c r="B51">
        <f>B50/100</f>
        <v>40.83599999999999</v>
      </c>
    </row>
    <row r="53" spans="1:2" ht="15">
      <c r="A53" s="17" t="s">
        <v>3466</v>
      </c>
      <c r="B53" s="5">
        <f>B50</f>
        <v>4083.599999999999</v>
      </c>
    </row>
    <row r="54" spans="1:2" ht="15">
      <c r="A54" s="17" t="s">
        <v>3467</v>
      </c>
      <c r="B54">
        <f>B51</f>
        <v>40.83599999999999</v>
      </c>
    </row>
    <row r="55" spans="1:2" ht="15">
      <c r="A55" s="17" t="s">
        <v>7059</v>
      </c>
      <c r="B55">
        <v>482443</v>
      </c>
    </row>
    <row r="56" spans="1:2" ht="15">
      <c r="A56" s="17" t="s">
        <v>7064</v>
      </c>
      <c r="B56">
        <f>100*B54/B55</f>
        <v>0.008464419630920128</v>
      </c>
    </row>
    <row r="58" spans="1:2" ht="15">
      <c r="A58" s="17" t="s">
        <v>7061</v>
      </c>
      <c r="B58">
        <v>9984670</v>
      </c>
    </row>
    <row r="59" spans="1:2" ht="15">
      <c r="A59" s="17" t="s">
        <v>7062</v>
      </c>
      <c r="B59">
        <f>SUM(5390.767,7339.72,9746.328,4688.96,11276.037,827.278,178.264,117.133,7.636,67.373,576.304,40.836)</f>
        <v>40256.636000000006</v>
      </c>
    </row>
    <row r="60" spans="1:2" ht="15">
      <c r="A60" s="17" t="s">
        <v>7063</v>
      </c>
      <c r="B60">
        <f>100*B59/B58</f>
        <v>0.4031844417492016</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G161"/>
  <sheetViews>
    <sheetView zoomScalePageLayoutView="0" workbookViewId="0" topLeftCell="A1">
      <pane ySplit="1" topLeftCell="A125" activePane="bottomLeft" state="frozen"/>
      <selection pane="topLeft" activeCell="A1" sqref="A1"/>
      <selection pane="bottomLeft" activeCell="B161" sqref="B161"/>
    </sheetView>
  </sheetViews>
  <sheetFormatPr defaultColWidth="9.140625" defaultRowHeight="15"/>
  <cols>
    <col min="1" max="1" width="36.57421875" style="0" customWidth="1"/>
    <col min="2" max="2" width="39.4218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3470</v>
      </c>
      <c r="B2" t="s">
        <v>3479</v>
      </c>
      <c r="C2" s="4" t="s">
        <v>3481</v>
      </c>
      <c r="D2" t="s">
        <v>3480</v>
      </c>
      <c r="E2" s="5">
        <v>7280.5</v>
      </c>
    </row>
    <row r="3" spans="3:5" ht="15">
      <c r="C3" s="4" t="s">
        <v>3482</v>
      </c>
      <c r="D3" t="s">
        <v>3483</v>
      </c>
      <c r="E3" s="5">
        <v>2083.8</v>
      </c>
    </row>
    <row r="4" spans="3:5" ht="15">
      <c r="C4" s="4" t="s">
        <v>3484</v>
      </c>
      <c r="D4" t="s">
        <v>3485</v>
      </c>
      <c r="E4" s="5">
        <v>3.4</v>
      </c>
    </row>
    <row r="5" spans="2:5" ht="15">
      <c r="B5" t="s">
        <v>3486</v>
      </c>
      <c r="C5" s="4" t="s">
        <v>3487</v>
      </c>
      <c r="D5" t="s">
        <v>3488</v>
      </c>
      <c r="E5" s="5">
        <v>6175.2</v>
      </c>
    </row>
    <row r="6" spans="3:5" ht="15">
      <c r="C6" s="4" t="s">
        <v>3489</v>
      </c>
      <c r="D6" t="s">
        <v>3490</v>
      </c>
      <c r="E6" s="5">
        <v>4661</v>
      </c>
    </row>
    <row r="7" spans="3:5" ht="15">
      <c r="C7" s="4" t="s">
        <v>3491</v>
      </c>
      <c r="D7" t="s">
        <v>3492</v>
      </c>
      <c r="E7" s="5">
        <v>98</v>
      </c>
    </row>
    <row r="8" spans="3:5" ht="15">
      <c r="C8" s="4" t="s">
        <v>3493</v>
      </c>
      <c r="D8" t="s">
        <v>3494</v>
      </c>
      <c r="E8" s="5">
        <v>3544.9</v>
      </c>
    </row>
    <row r="9" spans="2:5" ht="15">
      <c r="B9" t="s">
        <v>6582</v>
      </c>
      <c r="C9" s="4" t="s">
        <v>3496</v>
      </c>
      <c r="D9" t="s">
        <v>3504</v>
      </c>
      <c r="E9" s="5">
        <v>20072.4</v>
      </c>
    </row>
    <row r="10" spans="3:5" ht="15">
      <c r="C10" s="4" t="s">
        <v>3497</v>
      </c>
      <c r="D10" t="s">
        <v>3505</v>
      </c>
      <c r="E10" s="5">
        <v>22</v>
      </c>
    </row>
    <row r="11" spans="3:5" ht="15">
      <c r="C11" s="4" t="s">
        <v>3498</v>
      </c>
      <c r="D11" t="s">
        <v>3506</v>
      </c>
      <c r="E11" s="5">
        <v>19.4</v>
      </c>
    </row>
    <row r="12" spans="3:5" ht="15">
      <c r="C12" s="4" t="s">
        <v>3499</v>
      </c>
      <c r="D12" t="s">
        <v>3507</v>
      </c>
      <c r="E12" s="5">
        <v>18.2</v>
      </c>
    </row>
    <row r="13" spans="3:5" ht="15">
      <c r="C13" s="4" t="s">
        <v>3500</v>
      </c>
      <c r="D13" t="s">
        <v>3508</v>
      </c>
      <c r="E13" s="5">
        <v>4.3</v>
      </c>
    </row>
    <row r="14" spans="3:5" ht="15">
      <c r="C14" s="4" t="s">
        <v>3501</v>
      </c>
      <c r="D14" t="s">
        <v>3509</v>
      </c>
      <c r="E14" s="5">
        <v>97.1</v>
      </c>
    </row>
    <row r="15" spans="3:5" ht="15">
      <c r="C15" s="4" t="s">
        <v>3502</v>
      </c>
      <c r="D15" t="s">
        <v>3510</v>
      </c>
      <c r="E15" s="5">
        <v>66.4</v>
      </c>
    </row>
    <row r="16" spans="3:5" ht="15">
      <c r="C16" s="4" t="s">
        <v>3503</v>
      </c>
      <c r="D16" t="s">
        <v>3511</v>
      </c>
      <c r="E16" s="5">
        <v>905.3</v>
      </c>
    </row>
    <row r="17" spans="2:5" ht="15">
      <c r="B17" t="s">
        <v>3512</v>
      </c>
      <c r="C17" s="4" t="s">
        <v>3513</v>
      </c>
      <c r="D17" t="s">
        <v>3514</v>
      </c>
      <c r="E17" s="5">
        <v>2127.4</v>
      </c>
    </row>
    <row r="18" spans="3:5" ht="15">
      <c r="C18" s="4" t="s">
        <v>3515</v>
      </c>
      <c r="D18" t="s">
        <v>3516</v>
      </c>
      <c r="E18" s="5">
        <v>1690.8</v>
      </c>
    </row>
    <row r="19" spans="3:5" ht="15">
      <c r="C19" s="4" t="s">
        <v>3517</v>
      </c>
      <c r="D19" t="s">
        <v>3518</v>
      </c>
      <c r="E19" s="5">
        <v>39264.5</v>
      </c>
    </row>
    <row r="20" spans="3:5" ht="15">
      <c r="C20" s="4" t="s">
        <v>3519</v>
      </c>
      <c r="D20" t="s">
        <v>3520</v>
      </c>
      <c r="E20" s="5">
        <v>5692.4</v>
      </c>
    </row>
    <row r="21" spans="2:5" ht="15">
      <c r="B21" t="s">
        <v>3521</v>
      </c>
      <c r="C21" s="4" t="s">
        <v>3522</v>
      </c>
      <c r="D21" t="s">
        <v>3523</v>
      </c>
      <c r="E21" s="5">
        <v>4249.3</v>
      </c>
    </row>
    <row r="22" spans="3:5" ht="15">
      <c r="C22" s="4" t="s">
        <v>3524</v>
      </c>
      <c r="D22" t="s">
        <v>3525</v>
      </c>
      <c r="E22" s="5">
        <v>2826</v>
      </c>
    </row>
    <row r="23" spans="2:5" ht="15">
      <c r="B23" t="s">
        <v>3526</v>
      </c>
      <c r="C23" s="4" t="s">
        <v>3527</v>
      </c>
      <c r="D23" t="s">
        <v>3528</v>
      </c>
      <c r="E23" s="5">
        <v>6145.3</v>
      </c>
    </row>
    <row r="24" spans="3:7" ht="15">
      <c r="C24" s="4" t="s">
        <v>3529</v>
      </c>
      <c r="D24" t="s">
        <v>3530</v>
      </c>
      <c r="E24" s="5">
        <v>96.2</v>
      </c>
      <c r="F24" t="s">
        <v>3531</v>
      </c>
      <c r="G24" s="5">
        <v>16</v>
      </c>
    </row>
    <row r="25" spans="2:5" ht="15">
      <c r="B25" t="s">
        <v>3532</v>
      </c>
      <c r="C25" s="4" t="s">
        <v>3533</v>
      </c>
      <c r="D25" t="s">
        <v>3534</v>
      </c>
      <c r="E25" s="5">
        <v>0</v>
      </c>
    </row>
    <row r="26" spans="3:5" ht="15">
      <c r="C26" s="4" t="s">
        <v>3535</v>
      </c>
      <c r="D26" t="s">
        <v>3536</v>
      </c>
      <c r="E26" s="5">
        <v>198.7</v>
      </c>
    </row>
    <row r="27" spans="3:5" ht="15">
      <c r="C27" s="4" t="s">
        <v>3537</v>
      </c>
      <c r="D27" t="s">
        <v>3538</v>
      </c>
      <c r="E27" s="5">
        <v>8452.4</v>
      </c>
    </row>
    <row r="28" spans="3:5" ht="15">
      <c r="C28" s="4" t="s">
        <v>3539</v>
      </c>
      <c r="D28" t="s">
        <v>3540</v>
      </c>
      <c r="E28" s="5">
        <v>682.1</v>
      </c>
    </row>
    <row r="29" spans="3:5" ht="15">
      <c r="C29" s="4" t="s">
        <v>3541</v>
      </c>
      <c r="D29" t="s">
        <v>3542</v>
      </c>
      <c r="E29" s="5">
        <v>2413.4</v>
      </c>
    </row>
    <row r="30" spans="3:5" ht="15">
      <c r="C30" s="4" t="s">
        <v>3543</v>
      </c>
      <c r="D30" t="s">
        <v>3544</v>
      </c>
      <c r="E30" s="5">
        <v>3502.6</v>
      </c>
    </row>
    <row r="31" spans="3:5" ht="15">
      <c r="C31" s="4" t="s">
        <v>3545</v>
      </c>
      <c r="D31" t="s">
        <v>3546</v>
      </c>
      <c r="E31" s="5">
        <v>5817.4</v>
      </c>
    </row>
    <row r="32" spans="2:5" ht="15">
      <c r="B32" t="s">
        <v>6742</v>
      </c>
      <c r="C32" s="4" t="s">
        <v>3547</v>
      </c>
      <c r="D32" t="s">
        <v>3548</v>
      </c>
      <c r="E32" s="5">
        <v>134292.9</v>
      </c>
    </row>
    <row r="33" spans="3:5" ht="15">
      <c r="C33" s="4" t="s">
        <v>3549</v>
      </c>
      <c r="D33" t="s">
        <v>3550</v>
      </c>
      <c r="E33" s="5">
        <v>1971.7</v>
      </c>
    </row>
    <row r="34" spans="2:5" ht="15">
      <c r="B34" t="s">
        <v>3495</v>
      </c>
      <c r="C34" s="4" t="s">
        <v>3551</v>
      </c>
      <c r="D34" t="s">
        <v>3552</v>
      </c>
      <c r="E34" s="5">
        <v>143</v>
      </c>
    </row>
    <row r="35" spans="3:5" ht="15">
      <c r="C35" s="4" t="s">
        <v>3553</v>
      </c>
      <c r="D35" t="s">
        <v>3554</v>
      </c>
      <c r="E35" s="5">
        <v>2486.7</v>
      </c>
    </row>
    <row r="36" spans="3:5" ht="15">
      <c r="C36" s="4" t="s">
        <v>3555</v>
      </c>
      <c r="D36" t="s">
        <v>3556</v>
      </c>
      <c r="E36" s="5">
        <v>450</v>
      </c>
    </row>
    <row r="37" spans="2:7" ht="15">
      <c r="B37" t="s">
        <v>3561</v>
      </c>
      <c r="C37" s="6" t="s">
        <v>3529</v>
      </c>
      <c r="D37" s="7" t="s">
        <v>3530</v>
      </c>
      <c r="E37" s="8">
        <v>96.2</v>
      </c>
      <c r="G37" s="5">
        <v>16</v>
      </c>
    </row>
    <row r="38" spans="3:5" ht="15">
      <c r="C38" s="4" t="s">
        <v>3557</v>
      </c>
      <c r="D38" t="s">
        <v>3558</v>
      </c>
      <c r="E38" s="5">
        <v>14528.1</v>
      </c>
    </row>
    <row r="39" spans="3:5" ht="15">
      <c r="C39" s="4" t="s">
        <v>3559</v>
      </c>
      <c r="D39" t="s">
        <v>3560</v>
      </c>
      <c r="E39" s="5">
        <v>71.6</v>
      </c>
    </row>
    <row r="40" spans="3:5" ht="15">
      <c r="C40" s="4" t="s">
        <v>3562</v>
      </c>
      <c r="D40" t="s">
        <v>3563</v>
      </c>
      <c r="E40" s="5">
        <v>4134</v>
      </c>
    </row>
    <row r="41" spans="3:5" ht="15">
      <c r="C41" s="4" t="s">
        <v>3565</v>
      </c>
      <c r="D41" t="s">
        <v>3564</v>
      </c>
      <c r="E41" s="5">
        <v>2023.5</v>
      </c>
    </row>
    <row r="42" spans="2:5" ht="15">
      <c r="B42" t="s">
        <v>3566</v>
      </c>
      <c r="C42" s="4" t="s">
        <v>3567</v>
      </c>
      <c r="D42" t="s">
        <v>3568</v>
      </c>
      <c r="E42" s="5">
        <v>2332.3</v>
      </c>
    </row>
    <row r="43" spans="3:5" ht="15">
      <c r="C43" s="4" t="s">
        <v>3569</v>
      </c>
      <c r="D43" t="s">
        <v>3570</v>
      </c>
      <c r="E43" s="5">
        <v>354.1</v>
      </c>
    </row>
    <row r="44" spans="3:5" ht="15">
      <c r="C44" s="4" t="s">
        <v>3571</v>
      </c>
      <c r="D44" t="s">
        <v>3572</v>
      </c>
      <c r="E44" s="5">
        <v>11167.5</v>
      </c>
    </row>
    <row r="45" spans="3:5" ht="15">
      <c r="C45" s="4" t="s">
        <v>3573</v>
      </c>
      <c r="D45" t="s">
        <v>3574</v>
      </c>
      <c r="E45" s="5">
        <v>12355.3</v>
      </c>
    </row>
    <row r="46" spans="3:5" ht="15">
      <c r="C46" s="4" t="s">
        <v>3575</v>
      </c>
      <c r="D46" t="s">
        <v>3576</v>
      </c>
      <c r="E46" s="5">
        <v>103.6</v>
      </c>
    </row>
    <row r="47" spans="3:5" ht="15">
      <c r="C47" s="4" t="s">
        <v>3577</v>
      </c>
      <c r="D47" t="s">
        <v>3578</v>
      </c>
      <c r="E47" s="5">
        <v>1418</v>
      </c>
    </row>
    <row r="48" spans="3:5" ht="15">
      <c r="C48" s="4" t="s">
        <v>3579</v>
      </c>
      <c r="D48" t="s">
        <v>3580</v>
      </c>
      <c r="E48" s="5">
        <v>2307.2</v>
      </c>
    </row>
    <row r="49" spans="2:5" ht="15">
      <c r="B49" t="s">
        <v>3581</v>
      </c>
      <c r="C49" s="4" t="s">
        <v>3582</v>
      </c>
      <c r="D49" t="s">
        <v>3583</v>
      </c>
      <c r="E49" s="5">
        <v>6354.8</v>
      </c>
    </row>
    <row r="50" spans="2:5" ht="15">
      <c r="B50" t="s">
        <v>3584</v>
      </c>
      <c r="C50" s="4" t="s">
        <v>3585</v>
      </c>
      <c r="D50" t="s">
        <v>3586</v>
      </c>
      <c r="E50" s="5">
        <v>2036.8</v>
      </c>
    </row>
    <row r="51" spans="3:5" ht="15">
      <c r="C51" s="4" t="s">
        <v>3587</v>
      </c>
      <c r="D51" t="s">
        <v>3588</v>
      </c>
      <c r="E51" s="5">
        <v>389.3</v>
      </c>
    </row>
    <row r="52" spans="2:5" ht="15">
      <c r="B52" t="s">
        <v>3589</v>
      </c>
      <c r="C52" s="4" t="s">
        <v>3590</v>
      </c>
      <c r="D52" t="s">
        <v>3591</v>
      </c>
      <c r="E52" s="5">
        <v>5306.2</v>
      </c>
    </row>
    <row r="53" spans="3:5" ht="15">
      <c r="C53" s="4" t="s">
        <v>3592</v>
      </c>
      <c r="D53" t="s">
        <v>3593</v>
      </c>
      <c r="E53" s="5">
        <v>2</v>
      </c>
    </row>
    <row r="54" spans="2:5" ht="15">
      <c r="B54" t="s">
        <v>3594</v>
      </c>
      <c r="C54" s="4" t="s">
        <v>3595</v>
      </c>
      <c r="D54" t="s">
        <v>3596</v>
      </c>
      <c r="E54" s="5">
        <v>10295.8</v>
      </c>
    </row>
    <row r="55" spans="3:7" ht="15">
      <c r="C55" s="4" t="s">
        <v>3597</v>
      </c>
      <c r="D55" t="s">
        <v>3598</v>
      </c>
      <c r="E55" s="5">
        <v>1921.1</v>
      </c>
      <c r="F55" t="s">
        <v>3599</v>
      </c>
      <c r="G55" s="5">
        <v>480.3</v>
      </c>
    </row>
    <row r="56" spans="2:5" ht="15">
      <c r="B56" t="s">
        <v>3600</v>
      </c>
      <c r="C56" s="4" t="s">
        <v>3601</v>
      </c>
      <c r="D56" t="s">
        <v>3602</v>
      </c>
      <c r="E56" s="5">
        <v>3106.7</v>
      </c>
    </row>
    <row r="57" spans="3:5" ht="15">
      <c r="C57" s="4" t="s">
        <v>3603</v>
      </c>
      <c r="D57" t="s">
        <v>3604</v>
      </c>
      <c r="E57" s="5">
        <v>3381.4</v>
      </c>
    </row>
    <row r="58" spans="3:5" ht="15">
      <c r="C58" s="4" t="s">
        <v>3605</v>
      </c>
      <c r="D58" t="s">
        <v>3606</v>
      </c>
      <c r="E58" s="5">
        <v>660.8</v>
      </c>
    </row>
    <row r="59" spans="3:5" ht="15">
      <c r="C59" s="4" t="s">
        <v>3607</v>
      </c>
      <c r="D59" t="s">
        <v>3608</v>
      </c>
      <c r="E59" s="5">
        <v>3122.7</v>
      </c>
    </row>
    <row r="60" spans="3:5" ht="15">
      <c r="C60" s="4" t="s">
        <v>3609</v>
      </c>
      <c r="D60" t="s">
        <v>3610</v>
      </c>
      <c r="E60" s="5">
        <v>4614.9</v>
      </c>
    </row>
    <row r="61" spans="2:5" ht="15">
      <c r="B61" t="s">
        <v>3611</v>
      </c>
      <c r="C61" s="4" t="s">
        <v>3612</v>
      </c>
      <c r="D61" t="s">
        <v>3613</v>
      </c>
      <c r="E61" s="5">
        <v>915.4</v>
      </c>
    </row>
    <row r="62" spans="3:5" ht="15">
      <c r="C62" s="4" t="s">
        <v>3614</v>
      </c>
      <c r="D62" t="s">
        <v>3615</v>
      </c>
      <c r="E62" s="5">
        <v>2231.9</v>
      </c>
    </row>
    <row r="63" spans="3:5" ht="15">
      <c r="C63" s="4" t="s">
        <v>3616</v>
      </c>
      <c r="D63" t="s">
        <v>3617</v>
      </c>
      <c r="E63" s="5">
        <v>67.4</v>
      </c>
    </row>
    <row r="64" spans="3:5" ht="15">
      <c r="C64" s="4" t="s">
        <v>3618</v>
      </c>
      <c r="D64" t="s">
        <v>3619</v>
      </c>
      <c r="E64" s="5">
        <v>17</v>
      </c>
    </row>
    <row r="65" spans="2:7" ht="15">
      <c r="B65" t="s">
        <v>3620</v>
      </c>
      <c r="C65" s="6" t="s">
        <v>3529</v>
      </c>
      <c r="D65" s="7" t="s">
        <v>3530</v>
      </c>
      <c r="E65" s="8">
        <v>96.2</v>
      </c>
      <c r="G65" s="5">
        <v>16</v>
      </c>
    </row>
    <row r="66" spans="3:5" ht="15">
      <c r="C66" s="4" t="s">
        <v>3621</v>
      </c>
      <c r="D66" t="s">
        <v>3622</v>
      </c>
      <c r="E66" s="5">
        <v>10339.1</v>
      </c>
    </row>
    <row r="67" spans="3:5" ht="15">
      <c r="C67" s="4" t="s">
        <v>3623</v>
      </c>
      <c r="D67" t="s">
        <v>3624</v>
      </c>
      <c r="E67" s="5">
        <v>8506.3</v>
      </c>
    </row>
    <row r="68" spans="2:7" ht="15">
      <c r="B68" t="s">
        <v>3625</v>
      </c>
      <c r="C68" s="6" t="s">
        <v>3529</v>
      </c>
      <c r="D68" s="7" t="s">
        <v>3530</v>
      </c>
      <c r="E68" s="8">
        <v>96.2</v>
      </c>
      <c r="G68" s="5">
        <v>16</v>
      </c>
    </row>
    <row r="69" spans="3:5" ht="15">
      <c r="C69" s="4" t="s">
        <v>3626</v>
      </c>
      <c r="D69" t="s">
        <v>3627</v>
      </c>
      <c r="E69" s="5">
        <v>4496.2</v>
      </c>
    </row>
    <row r="70" spans="3:5" ht="15">
      <c r="C70" s="4" t="s">
        <v>3628</v>
      </c>
      <c r="D70" t="s">
        <v>3629</v>
      </c>
      <c r="E70" s="5">
        <v>8.3</v>
      </c>
    </row>
    <row r="71" spans="2:5" ht="15">
      <c r="B71" t="s">
        <v>6568</v>
      </c>
      <c r="C71" s="4" t="s">
        <v>3630</v>
      </c>
      <c r="D71" t="s">
        <v>3631</v>
      </c>
      <c r="E71" s="5">
        <v>1547.1</v>
      </c>
    </row>
    <row r="72" spans="3:5" ht="15">
      <c r="C72" s="4" t="s">
        <v>3632</v>
      </c>
      <c r="D72" t="s">
        <v>3633</v>
      </c>
      <c r="E72" s="5">
        <v>1552</v>
      </c>
    </row>
    <row r="73" spans="2:5" ht="15">
      <c r="B73" t="s">
        <v>3634</v>
      </c>
      <c r="C73" s="4" t="s">
        <v>3635</v>
      </c>
      <c r="D73" t="s">
        <v>3636</v>
      </c>
      <c r="E73" s="5">
        <v>29.6</v>
      </c>
    </row>
    <row r="74" spans="3:5" ht="15">
      <c r="C74" s="4" t="s">
        <v>3637</v>
      </c>
      <c r="D74" t="s">
        <v>3638</v>
      </c>
      <c r="E74" s="5">
        <v>21</v>
      </c>
    </row>
    <row r="75" spans="3:5" ht="15">
      <c r="C75" s="4" t="s">
        <v>3639</v>
      </c>
      <c r="D75" t="s">
        <v>3640</v>
      </c>
      <c r="E75" s="5">
        <v>390.1</v>
      </c>
    </row>
    <row r="76" spans="3:5" ht="15">
      <c r="C76" s="4" t="s">
        <v>3641</v>
      </c>
      <c r="D76" t="s">
        <v>3642</v>
      </c>
      <c r="E76" s="5">
        <v>129</v>
      </c>
    </row>
    <row r="77" spans="3:5" ht="15">
      <c r="C77" s="4" t="s">
        <v>3643</v>
      </c>
      <c r="D77" t="s">
        <v>3644</v>
      </c>
      <c r="E77" s="5">
        <v>846</v>
      </c>
    </row>
    <row r="78" spans="3:5" ht="15">
      <c r="C78" s="4" t="s">
        <v>3645</v>
      </c>
      <c r="D78" t="s">
        <v>3646</v>
      </c>
      <c r="E78" s="5">
        <v>147</v>
      </c>
    </row>
    <row r="79" spans="2:7" ht="15">
      <c r="B79" t="s">
        <v>3647</v>
      </c>
      <c r="C79" s="6" t="s">
        <v>3529</v>
      </c>
      <c r="D79" s="7" t="s">
        <v>3530</v>
      </c>
      <c r="E79" s="8">
        <v>96.2</v>
      </c>
      <c r="G79" s="5">
        <v>16</v>
      </c>
    </row>
    <row r="80" spans="3:5" ht="15">
      <c r="C80" s="4" t="s">
        <v>3648</v>
      </c>
      <c r="D80" t="s">
        <v>3649</v>
      </c>
      <c r="E80" s="5">
        <v>8225</v>
      </c>
    </row>
    <row r="81" spans="2:5" ht="15">
      <c r="B81" t="s">
        <v>3650</v>
      </c>
      <c r="C81" s="4" t="s">
        <v>3651</v>
      </c>
      <c r="D81" t="s">
        <v>3652</v>
      </c>
      <c r="E81" s="5">
        <v>10438.3</v>
      </c>
    </row>
    <row r="82" spans="3:5" ht="15">
      <c r="C82" s="4" t="s">
        <v>3653</v>
      </c>
      <c r="D82" t="s">
        <v>3654</v>
      </c>
      <c r="E82" s="5">
        <v>0</v>
      </c>
    </row>
    <row r="83" spans="3:5" ht="15">
      <c r="C83" s="4" t="s">
        <v>3655</v>
      </c>
      <c r="D83" t="s">
        <v>3656</v>
      </c>
      <c r="E83" s="5">
        <v>14034</v>
      </c>
    </row>
    <row r="84" spans="2:5" ht="15">
      <c r="B84" t="s">
        <v>3657</v>
      </c>
      <c r="C84" s="4" t="s">
        <v>3658</v>
      </c>
      <c r="D84" t="s">
        <v>3659</v>
      </c>
      <c r="E84" s="5">
        <v>6902.3</v>
      </c>
    </row>
    <row r="85" spans="3:5" ht="15">
      <c r="C85" s="4" t="s">
        <v>3660</v>
      </c>
      <c r="D85" t="s">
        <v>3661</v>
      </c>
      <c r="E85" s="5">
        <v>259.6</v>
      </c>
    </row>
    <row r="86" spans="3:5" ht="15">
      <c r="C86" s="4" t="s">
        <v>3662</v>
      </c>
      <c r="D86" t="s">
        <v>3663</v>
      </c>
      <c r="E86" s="5">
        <v>14744.4</v>
      </c>
    </row>
    <row r="87" spans="2:5" ht="15">
      <c r="B87" t="s">
        <v>3664</v>
      </c>
      <c r="C87" s="4" t="s">
        <v>3665</v>
      </c>
      <c r="D87" t="s">
        <v>3666</v>
      </c>
      <c r="E87" s="5">
        <v>3388.1</v>
      </c>
    </row>
    <row r="88" spans="3:7" ht="15">
      <c r="C88" s="6" t="s">
        <v>3597</v>
      </c>
      <c r="D88" s="7" t="s">
        <v>3598</v>
      </c>
      <c r="E88" s="8">
        <v>1921.1</v>
      </c>
      <c r="G88" s="5">
        <v>480.3</v>
      </c>
    </row>
    <row r="89" spans="2:5" ht="15">
      <c r="B89" t="s">
        <v>3788</v>
      </c>
      <c r="C89" s="4" t="s">
        <v>3667</v>
      </c>
      <c r="D89" t="s">
        <v>3668</v>
      </c>
      <c r="E89" s="5">
        <v>0</v>
      </c>
    </row>
    <row r="90" spans="2:5" ht="15">
      <c r="B90" t="s">
        <v>3669</v>
      </c>
      <c r="C90" s="4" t="s">
        <v>3670</v>
      </c>
      <c r="D90" t="s">
        <v>3671</v>
      </c>
      <c r="E90" s="5">
        <v>1861</v>
      </c>
    </row>
    <row r="91" spans="3:5" ht="15">
      <c r="C91" s="4" t="s">
        <v>3672</v>
      </c>
      <c r="D91" t="s">
        <v>3673</v>
      </c>
      <c r="E91" s="5">
        <v>64.5</v>
      </c>
    </row>
    <row r="92" spans="3:5" ht="15">
      <c r="C92" s="4" t="s">
        <v>3674</v>
      </c>
      <c r="D92" t="s">
        <v>3675</v>
      </c>
      <c r="E92" s="5">
        <v>36.4</v>
      </c>
    </row>
    <row r="93" spans="3:5" ht="15">
      <c r="C93" s="4" t="s">
        <v>3676</v>
      </c>
      <c r="D93" t="s">
        <v>3677</v>
      </c>
      <c r="E93" s="5">
        <v>69.3</v>
      </c>
    </row>
    <row r="94" spans="3:5" ht="15">
      <c r="C94" s="4" t="s">
        <v>3678</v>
      </c>
      <c r="D94" t="s">
        <v>3679</v>
      </c>
      <c r="E94" s="5">
        <v>819.1</v>
      </c>
    </row>
    <row r="95" spans="3:5" ht="15">
      <c r="C95" s="4" t="s">
        <v>3680</v>
      </c>
      <c r="D95" t="s">
        <v>3681</v>
      </c>
      <c r="E95" s="5">
        <v>34.8</v>
      </c>
    </row>
    <row r="96" spans="3:5" ht="15">
      <c r="C96" s="4" t="s">
        <v>3682</v>
      </c>
      <c r="D96" t="s">
        <v>3683</v>
      </c>
      <c r="E96" s="5">
        <v>1509</v>
      </c>
    </row>
    <row r="97" spans="3:5" ht="15">
      <c r="C97" s="4" t="s">
        <v>3684</v>
      </c>
      <c r="D97" t="s">
        <v>3685</v>
      </c>
      <c r="E97" s="5">
        <v>518</v>
      </c>
    </row>
    <row r="98" spans="3:5" ht="15">
      <c r="C98" s="4" t="s">
        <v>3686</v>
      </c>
      <c r="D98" t="s">
        <v>3687</v>
      </c>
      <c r="E98" s="5">
        <v>204</v>
      </c>
    </row>
    <row r="99" spans="2:5" ht="15">
      <c r="B99" t="s">
        <v>3688</v>
      </c>
      <c r="C99" s="4" t="s">
        <v>3689</v>
      </c>
      <c r="D99" t="s">
        <v>3690</v>
      </c>
      <c r="E99" s="5">
        <v>2824.8</v>
      </c>
    </row>
    <row r="100" spans="3:7" ht="15">
      <c r="C100" s="6" t="s">
        <v>3597</v>
      </c>
      <c r="D100" s="7" t="s">
        <v>3598</v>
      </c>
      <c r="E100" s="8">
        <v>1921.1</v>
      </c>
      <c r="G100" s="5">
        <v>480.3</v>
      </c>
    </row>
    <row r="101" spans="2:5" ht="15">
      <c r="B101" t="s">
        <v>3691</v>
      </c>
      <c r="C101" s="4" t="s">
        <v>3692</v>
      </c>
      <c r="D101" t="s">
        <v>3693</v>
      </c>
      <c r="E101" s="5">
        <v>14131.9</v>
      </c>
    </row>
    <row r="102" spans="3:5" ht="15">
      <c r="C102" s="4" t="s">
        <v>3694</v>
      </c>
      <c r="D102" t="s">
        <v>3695</v>
      </c>
      <c r="E102" s="5">
        <v>0.1</v>
      </c>
    </row>
    <row r="103" spans="2:5" ht="15">
      <c r="B103" t="s">
        <v>3696</v>
      </c>
      <c r="C103" s="4" t="s">
        <v>3697</v>
      </c>
      <c r="D103" t="s">
        <v>3698</v>
      </c>
      <c r="E103" s="5">
        <v>1035.2</v>
      </c>
    </row>
    <row r="104" spans="3:5" ht="15">
      <c r="C104" s="4" t="s">
        <v>3699</v>
      </c>
      <c r="D104" t="s">
        <v>3700</v>
      </c>
      <c r="E104" s="5">
        <v>6116.9</v>
      </c>
    </row>
    <row r="105" spans="3:5" ht="15">
      <c r="C105" s="4" t="s">
        <v>3701</v>
      </c>
      <c r="D105" t="s">
        <v>3702</v>
      </c>
      <c r="E105" s="5">
        <v>178.5</v>
      </c>
    </row>
    <row r="106" spans="2:5" ht="15">
      <c r="B106" t="s">
        <v>6744</v>
      </c>
      <c r="C106" s="4" t="s">
        <v>1975</v>
      </c>
      <c r="D106" t="s">
        <v>1975</v>
      </c>
      <c r="E106" s="5">
        <v>0</v>
      </c>
    </row>
    <row r="107" spans="2:5" ht="15">
      <c r="B107" t="s">
        <v>3703</v>
      </c>
      <c r="C107" s="4" t="s">
        <v>3704</v>
      </c>
      <c r="D107" t="s">
        <v>3705</v>
      </c>
      <c r="E107" s="5">
        <v>2978.6</v>
      </c>
    </row>
    <row r="108" spans="3:5" ht="15">
      <c r="C108" s="4" t="s">
        <v>3706</v>
      </c>
      <c r="D108" t="s">
        <v>3707</v>
      </c>
      <c r="E108" s="5">
        <v>42699.2</v>
      </c>
    </row>
    <row r="109" spans="2:7" ht="15">
      <c r="B109" t="s">
        <v>3708</v>
      </c>
      <c r="C109" s="6" t="s">
        <v>3529</v>
      </c>
      <c r="D109" s="7" t="s">
        <v>3530</v>
      </c>
      <c r="E109" s="8">
        <v>96.2</v>
      </c>
      <c r="G109" s="5">
        <v>16</v>
      </c>
    </row>
    <row r="110" spans="3:5" ht="15">
      <c r="C110" s="4" t="s">
        <v>3709</v>
      </c>
      <c r="D110" t="s">
        <v>3710</v>
      </c>
      <c r="E110" s="5">
        <v>25780.6</v>
      </c>
    </row>
    <row r="111" spans="3:5" ht="15">
      <c r="C111" s="4" t="s">
        <v>3711</v>
      </c>
      <c r="D111" t="s">
        <v>6720</v>
      </c>
      <c r="E111" s="5">
        <v>4542.7</v>
      </c>
    </row>
    <row r="112" spans="2:7" ht="15">
      <c r="B112" t="s">
        <v>3712</v>
      </c>
      <c r="C112" s="6" t="s">
        <v>3597</v>
      </c>
      <c r="D112" s="7" t="s">
        <v>3598</v>
      </c>
      <c r="E112" s="8">
        <v>1921.1</v>
      </c>
      <c r="G112" s="5">
        <v>480.3</v>
      </c>
    </row>
    <row r="113" spans="3:5" ht="15">
      <c r="C113" s="4" t="s">
        <v>3713</v>
      </c>
      <c r="D113" t="s">
        <v>3714</v>
      </c>
      <c r="E113" s="5">
        <v>13552</v>
      </c>
    </row>
    <row r="114" spans="3:5" ht="15">
      <c r="C114" s="4" t="s">
        <v>3715</v>
      </c>
      <c r="D114" t="s">
        <v>3716</v>
      </c>
      <c r="E114" s="5">
        <v>134.4</v>
      </c>
    </row>
    <row r="115" spans="2:5" ht="15">
      <c r="B115" t="s">
        <v>3717</v>
      </c>
      <c r="C115" s="4" t="s">
        <v>3718</v>
      </c>
      <c r="D115" t="s">
        <v>3719</v>
      </c>
      <c r="E115" s="5">
        <v>906.5</v>
      </c>
    </row>
    <row r="116" spans="3:5" ht="15">
      <c r="C116" s="4" t="s">
        <v>3720</v>
      </c>
      <c r="D116" t="s">
        <v>3721</v>
      </c>
      <c r="E116" s="5">
        <v>1236.8</v>
      </c>
    </row>
    <row r="117" spans="2:5" ht="15">
      <c r="B117" t="s">
        <v>3722</v>
      </c>
      <c r="C117" s="4" t="s">
        <v>3723</v>
      </c>
      <c r="D117" t="s">
        <v>3724</v>
      </c>
      <c r="E117" s="5">
        <v>71087.5</v>
      </c>
    </row>
    <row r="118" spans="2:5" ht="15">
      <c r="B118" t="s">
        <v>3725</v>
      </c>
      <c r="C118" s="4" t="s">
        <v>6705</v>
      </c>
      <c r="D118" t="s">
        <v>6706</v>
      </c>
      <c r="E118" s="5">
        <v>213</v>
      </c>
    </row>
    <row r="119" spans="3:5" ht="15">
      <c r="C119" s="4" t="s">
        <v>3726</v>
      </c>
      <c r="D119" t="s">
        <v>3727</v>
      </c>
      <c r="E119" s="5">
        <v>440.4</v>
      </c>
    </row>
    <row r="120" spans="3:5" ht="15">
      <c r="C120" s="4" t="s">
        <v>3728</v>
      </c>
      <c r="D120" t="s">
        <v>3730</v>
      </c>
      <c r="E120" s="5">
        <v>484.3</v>
      </c>
    </row>
    <row r="121" spans="3:5" ht="15">
      <c r="C121" s="4" t="s">
        <v>3729</v>
      </c>
      <c r="D121" t="s">
        <v>3731</v>
      </c>
      <c r="E121" s="5">
        <v>729.4</v>
      </c>
    </row>
    <row r="122" spans="3:5" ht="15">
      <c r="C122" s="4" t="s">
        <v>3732</v>
      </c>
      <c r="D122" t="s">
        <v>3733</v>
      </c>
      <c r="E122" s="5">
        <v>397.2</v>
      </c>
    </row>
    <row r="123" spans="3:5" ht="15">
      <c r="C123" s="4" t="s">
        <v>3734</v>
      </c>
      <c r="D123" t="s">
        <v>3735</v>
      </c>
      <c r="E123" s="5">
        <v>6310.5</v>
      </c>
    </row>
    <row r="124" spans="3:5" ht="15">
      <c r="C124" s="4" t="s">
        <v>3736</v>
      </c>
      <c r="D124" t="s">
        <v>3737</v>
      </c>
      <c r="E124" s="5">
        <v>231.6</v>
      </c>
    </row>
    <row r="125" spans="3:5" ht="15">
      <c r="C125" s="4" t="s">
        <v>6707</v>
      </c>
      <c r="D125" t="s">
        <v>6708</v>
      </c>
      <c r="E125" s="5">
        <v>586</v>
      </c>
    </row>
    <row r="126" spans="3:5" ht="15">
      <c r="C126" s="4" t="s">
        <v>3738</v>
      </c>
      <c r="D126" t="s">
        <v>3739</v>
      </c>
      <c r="E126" s="5">
        <v>42.7</v>
      </c>
    </row>
    <row r="127" spans="3:5" ht="15">
      <c r="C127" s="4" t="s">
        <v>3740</v>
      </c>
      <c r="D127" t="s">
        <v>6704</v>
      </c>
      <c r="E127" s="5">
        <v>401.1</v>
      </c>
    </row>
    <row r="128" spans="2:5" ht="15">
      <c r="B128" t="s">
        <v>3741</v>
      </c>
      <c r="C128" s="4" t="s">
        <v>3742</v>
      </c>
      <c r="D128" t="s">
        <v>3743</v>
      </c>
      <c r="E128" s="5">
        <v>14814.3</v>
      </c>
    </row>
    <row r="129" spans="3:5" ht="15">
      <c r="C129" s="4" t="s">
        <v>3744</v>
      </c>
      <c r="D129" t="s">
        <v>6899</v>
      </c>
      <c r="E129" s="5">
        <v>753.1</v>
      </c>
    </row>
    <row r="130" spans="3:5" ht="15">
      <c r="C130" s="4" t="s">
        <v>3745</v>
      </c>
      <c r="D130" t="s">
        <v>6900</v>
      </c>
      <c r="E130" s="5">
        <v>97.1</v>
      </c>
    </row>
    <row r="131" spans="2:5" ht="15">
      <c r="B131" t="s">
        <v>3746</v>
      </c>
      <c r="C131" s="4" t="s">
        <v>3747</v>
      </c>
      <c r="D131" t="s">
        <v>3748</v>
      </c>
      <c r="E131" s="5">
        <v>5987</v>
      </c>
    </row>
    <row r="132" spans="2:5" ht="15">
      <c r="B132" t="s">
        <v>3749</v>
      </c>
      <c r="C132" s="4" t="s">
        <v>3750</v>
      </c>
      <c r="D132" t="s">
        <v>3751</v>
      </c>
      <c r="E132" s="5">
        <v>5218.1</v>
      </c>
    </row>
    <row r="133" spans="2:5" ht="15">
      <c r="B133" t="s">
        <v>3752</v>
      </c>
      <c r="C133" s="4" t="s">
        <v>3753</v>
      </c>
      <c r="D133" t="s">
        <v>3754</v>
      </c>
      <c r="E133" s="5">
        <v>71.6</v>
      </c>
    </row>
    <row r="134" spans="3:5" ht="15">
      <c r="C134" s="4" t="s">
        <v>3755</v>
      </c>
      <c r="D134" t="s">
        <v>3756</v>
      </c>
      <c r="E134" s="5">
        <v>4271.1</v>
      </c>
    </row>
    <row r="135" spans="2:5" ht="15">
      <c r="B135" t="s">
        <v>3757</v>
      </c>
      <c r="C135" s="4" t="s">
        <v>3758</v>
      </c>
      <c r="D135" t="s">
        <v>3759</v>
      </c>
      <c r="E135" s="5">
        <v>841.7</v>
      </c>
    </row>
    <row r="136" spans="3:5" ht="15">
      <c r="C136" s="4" t="s">
        <v>3760</v>
      </c>
      <c r="D136" t="s">
        <v>3761</v>
      </c>
      <c r="E136" s="5">
        <v>240</v>
      </c>
    </row>
    <row r="137" spans="3:5" ht="15">
      <c r="C137" s="4" t="s">
        <v>3762</v>
      </c>
      <c r="D137" t="s">
        <v>3763</v>
      </c>
      <c r="E137" s="5">
        <v>226</v>
      </c>
    </row>
    <row r="138" spans="3:5" ht="15">
      <c r="C138" s="4" t="s">
        <v>3764</v>
      </c>
      <c r="D138" t="s">
        <v>6935</v>
      </c>
      <c r="E138" s="5">
        <v>49.7</v>
      </c>
    </row>
    <row r="139" spans="3:5" ht="15">
      <c r="C139" s="4" t="s">
        <v>3765</v>
      </c>
      <c r="D139" t="s">
        <v>3766</v>
      </c>
      <c r="E139" s="5">
        <v>4031.5</v>
      </c>
    </row>
    <row r="140" spans="3:5" ht="15">
      <c r="C140" s="4" t="s">
        <v>3767</v>
      </c>
      <c r="D140" t="s">
        <v>3768</v>
      </c>
      <c r="E140" s="5">
        <v>2723.4</v>
      </c>
    </row>
    <row r="141" spans="3:5" ht="15">
      <c r="C141" s="4" t="s">
        <v>3769</v>
      </c>
      <c r="D141" t="s">
        <v>6934</v>
      </c>
      <c r="E141" s="5">
        <v>48</v>
      </c>
    </row>
    <row r="142" spans="2:5" ht="15">
      <c r="B142" t="s">
        <v>3770</v>
      </c>
      <c r="C142" s="4" t="s">
        <v>3771</v>
      </c>
      <c r="D142" t="s">
        <v>3772</v>
      </c>
      <c r="E142" s="5">
        <v>27685.3</v>
      </c>
    </row>
    <row r="143" spans="2:5" ht="15">
      <c r="B143" t="s">
        <v>6917</v>
      </c>
      <c r="C143" s="4" t="s">
        <v>3773</v>
      </c>
      <c r="D143" t="s">
        <v>3774</v>
      </c>
      <c r="E143" s="5">
        <v>6756.1</v>
      </c>
    </row>
    <row r="144" spans="3:5" ht="15">
      <c r="C144" s="4" t="s">
        <v>3775</v>
      </c>
      <c r="D144" t="s">
        <v>3776</v>
      </c>
      <c r="E144" s="5">
        <v>1041</v>
      </c>
    </row>
    <row r="145" spans="3:5" ht="15">
      <c r="C145" s="4" t="s">
        <v>3777</v>
      </c>
      <c r="D145" t="s">
        <v>3778</v>
      </c>
      <c r="E145" s="5">
        <v>502.6</v>
      </c>
    </row>
    <row r="146" spans="2:5" ht="15">
      <c r="B146" t="s">
        <v>3779</v>
      </c>
      <c r="C146" s="4" t="s">
        <v>3780</v>
      </c>
      <c r="D146" t="s">
        <v>3781</v>
      </c>
      <c r="E146" s="5">
        <v>0</v>
      </c>
    </row>
    <row r="147" spans="3:5" ht="15">
      <c r="C147" s="4" t="s">
        <v>3782</v>
      </c>
      <c r="D147" t="s">
        <v>3783</v>
      </c>
      <c r="E147" s="5">
        <v>11660</v>
      </c>
    </row>
    <row r="148" spans="3:5" ht="15">
      <c r="C148" s="4" t="s">
        <v>3784</v>
      </c>
      <c r="D148" t="s">
        <v>3785</v>
      </c>
      <c r="E148" s="5">
        <v>660</v>
      </c>
    </row>
    <row r="149" spans="3:5" ht="15">
      <c r="C149" s="4" t="s">
        <v>3786</v>
      </c>
      <c r="D149" t="s">
        <v>3787</v>
      </c>
      <c r="E149" s="5">
        <v>3786</v>
      </c>
    </row>
    <row r="151" spans="1:2" ht="15">
      <c r="A151" s="17" t="s">
        <v>3464</v>
      </c>
      <c r="B151">
        <v>135</v>
      </c>
    </row>
    <row r="152" spans="1:2" ht="15">
      <c r="A152" s="17" t="s">
        <v>3465</v>
      </c>
      <c r="B152">
        <v>48</v>
      </c>
    </row>
    <row r="153" spans="1:2" ht="15">
      <c r="A153" s="17" t="s">
        <v>6980</v>
      </c>
      <c r="B153" s="5">
        <f>B151/B152</f>
        <v>2.8125</v>
      </c>
    </row>
    <row r="154" ht="15">
      <c r="B154" s="5"/>
    </row>
    <row r="155" spans="1:2" ht="15">
      <c r="A155" s="17" t="s">
        <v>6982</v>
      </c>
      <c r="B155" s="5">
        <f>SUM(E2:E36,E38:E63,E65:E66,E69:E78,E80:E87,E89:E99,E101:E108,E110:E111,E113:E149)</f>
        <v>733971.9999999997</v>
      </c>
    </row>
    <row r="156" spans="1:2" ht="15">
      <c r="A156" s="17" t="s">
        <v>6983</v>
      </c>
      <c r="B156" s="5">
        <f>B155/100</f>
        <v>7339.719999999997</v>
      </c>
    </row>
    <row r="157" ht="15">
      <c r="B157" s="5"/>
    </row>
    <row r="158" spans="1:2" ht="15">
      <c r="A158" s="17" t="s">
        <v>3466</v>
      </c>
      <c r="B158" s="5">
        <f>B155</f>
        <v>733971.9999999997</v>
      </c>
    </row>
    <row r="159" spans="1:2" ht="15">
      <c r="A159" s="17" t="s">
        <v>3467</v>
      </c>
      <c r="B159" s="5">
        <f>B156</f>
        <v>7339.719999999997</v>
      </c>
    </row>
    <row r="160" spans="1:2" ht="15">
      <c r="A160" s="17" t="s">
        <v>6984</v>
      </c>
      <c r="B160">
        <v>661848</v>
      </c>
    </row>
    <row r="161" spans="1:2" ht="15">
      <c r="A161" s="17" t="s">
        <v>6985</v>
      </c>
      <c r="B161" s="5">
        <f>100*(B159/B160)</f>
        <v>1.108973661626234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791"/>
  <sheetViews>
    <sheetView zoomScalePageLayoutView="0" workbookViewId="0" topLeftCell="A1">
      <pane ySplit="1" topLeftCell="A2" activePane="bottomLeft" state="frozen"/>
      <selection pane="topLeft" activeCell="A1" sqref="A1"/>
      <selection pane="bottomLeft" activeCell="C25" sqref="C25"/>
    </sheetView>
  </sheetViews>
  <sheetFormatPr defaultColWidth="9.140625" defaultRowHeight="15"/>
  <cols>
    <col min="1" max="1" width="36.57421875" style="0" customWidth="1"/>
    <col min="2" max="2" width="39.00390625" style="0" customWidth="1"/>
    <col min="3" max="3" width="9.140625" style="4" customWidth="1"/>
    <col min="4" max="4" width="39.7109375" style="0" customWidth="1"/>
    <col min="5" max="5" width="15.00390625" style="5" customWidth="1"/>
    <col min="6" max="6" width="73.421875" style="14" customWidth="1"/>
    <col min="7" max="7" width="9.140625" style="5" customWidth="1"/>
  </cols>
  <sheetData>
    <row r="1" spans="1:7" ht="36.75">
      <c r="A1" s="2" t="s">
        <v>0</v>
      </c>
      <c r="B1" s="2" t="s">
        <v>4</v>
      </c>
      <c r="C1" s="3" t="s">
        <v>1</v>
      </c>
      <c r="D1" s="2" t="s">
        <v>5</v>
      </c>
      <c r="E1" s="18" t="s">
        <v>2</v>
      </c>
      <c r="F1" s="19" t="s">
        <v>10</v>
      </c>
      <c r="G1" s="13" t="s">
        <v>3462</v>
      </c>
    </row>
    <row r="2" spans="1:5" ht="15">
      <c r="A2" s="1" t="s">
        <v>3471</v>
      </c>
      <c r="B2" t="s">
        <v>3789</v>
      </c>
      <c r="C2" s="4" t="s">
        <v>3790</v>
      </c>
      <c r="D2" t="s">
        <v>3791</v>
      </c>
      <c r="E2" s="5">
        <v>17347.3</v>
      </c>
    </row>
    <row r="3" spans="2:5" ht="15">
      <c r="B3" t="s">
        <v>3792</v>
      </c>
      <c r="C3" s="4" t="s">
        <v>3793</v>
      </c>
      <c r="D3" t="s">
        <v>3794</v>
      </c>
      <c r="E3" s="5">
        <v>4524.3</v>
      </c>
    </row>
    <row r="4" spans="3:5" ht="15">
      <c r="C4" s="4" t="s">
        <v>3795</v>
      </c>
      <c r="D4" t="s">
        <v>3796</v>
      </c>
      <c r="E4" s="5">
        <v>11324</v>
      </c>
    </row>
    <row r="5" spans="3:5" ht="15">
      <c r="C5" s="4" t="s">
        <v>3797</v>
      </c>
      <c r="D5" t="s">
        <v>3798</v>
      </c>
      <c r="E5" s="5">
        <v>1369</v>
      </c>
    </row>
    <row r="6" spans="3:5" ht="15">
      <c r="C6" s="4" t="s">
        <v>3799</v>
      </c>
      <c r="D6" t="s">
        <v>3800</v>
      </c>
      <c r="E6" s="5">
        <v>2851.5</v>
      </c>
    </row>
    <row r="7" spans="3:7" ht="15">
      <c r="C7" s="4" t="s">
        <v>3801</v>
      </c>
      <c r="D7" t="s">
        <v>3802</v>
      </c>
      <c r="E7" s="5">
        <v>277.2</v>
      </c>
      <c r="F7" s="14" t="s">
        <v>4394</v>
      </c>
      <c r="G7" s="5">
        <v>138.6</v>
      </c>
    </row>
    <row r="8" spans="2:5" ht="15">
      <c r="B8" t="s">
        <v>3803</v>
      </c>
      <c r="C8" s="4" t="s">
        <v>3804</v>
      </c>
      <c r="D8" t="s">
        <v>3805</v>
      </c>
      <c r="E8" s="5">
        <v>4700.1</v>
      </c>
    </row>
    <row r="9" spans="2:5" ht="15">
      <c r="B9" t="s">
        <v>3806</v>
      </c>
      <c r="C9" s="4" t="s">
        <v>3807</v>
      </c>
      <c r="D9" t="s">
        <v>3808</v>
      </c>
      <c r="E9" s="5">
        <v>1571.8</v>
      </c>
    </row>
    <row r="10" spans="3:5" ht="15">
      <c r="C10" s="4" t="s">
        <v>3809</v>
      </c>
      <c r="D10" t="s">
        <v>3810</v>
      </c>
      <c r="E10" s="5">
        <v>393</v>
      </c>
    </row>
    <row r="11" spans="2:5" ht="15">
      <c r="B11" t="s">
        <v>3811</v>
      </c>
      <c r="C11" s="4" t="s">
        <v>3812</v>
      </c>
      <c r="D11" t="s">
        <v>3813</v>
      </c>
      <c r="E11" s="5">
        <v>159.8</v>
      </c>
    </row>
    <row r="12" spans="3:5" ht="15">
      <c r="C12" s="4" t="s">
        <v>3814</v>
      </c>
      <c r="D12" t="s">
        <v>3815</v>
      </c>
      <c r="E12" s="5">
        <v>296.7</v>
      </c>
    </row>
    <row r="13" spans="3:5" ht="15">
      <c r="C13" s="4" t="s">
        <v>3816</v>
      </c>
      <c r="D13" t="s">
        <v>3817</v>
      </c>
      <c r="E13" s="5">
        <v>2445.9</v>
      </c>
    </row>
    <row r="14" spans="2:5" ht="15">
      <c r="B14" t="s">
        <v>3818</v>
      </c>
      <c r="C14" s="4" t="s">
        <v>3819</v>
      </c>
      <c r="D14" t="s">
        <v>3820</v>
      </c>
      <c r="E14" s="5">
        <v>25819.4</v>
      </c>
    </row>
    <row r="15" spans="3:5" ht="15">
      <c r="C15" s="4" t="s">
        <v>3821</v>
      </c>
      <c r="D15" t="s">
        <v>3822</v>
      </c>
      <c r="E15" s="5">
        <v>2183.4</v>
      </c>
    </row>
    <row r="16" spans="3:5" ht="15">
      <c r="C16" s="4" t="s">
        <v>3823</v>
      </c>
      <c r="D16" t="s">
        <v>3824</v>
      </c>
      <c r="E16" s="5">
        <v>4216.9</v>
      </c>
    </row>
    <row r="17" spans="2:5" ht="15">
      <c r="B17" t="s">
        <v>3825</v>
      </c>
      <c r="C17" s="4" t="s">
        <v>3826</v>
      </c>
      <c r="D17" t="s">
        <v>3827</v>
      </c>
      <c r="E17" s="5">
        <v>8259.7</v>
      </c>
    </row>
    <row r="18" spans="2:5" ht="15">
      <c r="B18" t="s">
        <v>3828</v>
      </c>
      <c r="C18" s="4" t="s">
        <v>3829</v>
      </c>
      <c r="D18" t="s">
        <v>3830</v>
      </c>
      <c r="E18" s="5">
        <v>2451</v>
      </c>
    </row>
    <row r="19" spans="3:5" ht="15">
      <c r="C19" s="4" t="s">
        <v>3831</v>
      </c>
      <c r="D19" t="s">
        <v>6617</v>
      </c>
      <c r="E19" s="5">
        <v>1158.3</v>
      </c>
    </row>
    <row r="20" spans="3:5" ht="15">
      <c r="C20" s="4" t="s">
        <v>3832</v>
      </c>
      <c r="D20" t="s">
        <v>3833</v>
      </c>
      <c r="E20" s="5">
        <v>217.3</v>
      </c>
    </row>
    <row r="21" spans="3:5" ht="15">
      <c r="C21" s="4" t="s">
        <v>3834</v>
      </c>
      <c r="D21" t="s">
        <v>3835</v>
      </c>
      <c r="E21" s="5">
        <v>3449.6</v>
      </c>
    </row>
    <row r="22" spans="3:5" ht="15">
      <c r="C22" s="4" t="s">
        <v>3836</v>
      </c>
      <c r="D22" t="s">
        <v>3837</v>
      </c>
      <c r="E22" s="5">
        <v>1503</v>
      </c>
    </row>
    <row r="23" spans="3:5" ht="15">
      <c r="C23" s="4" t="s">
        <v>6618</v>
      </c>
      <c r="D23" t="s">
        <v>6619</v>
      </c>
      <c r="E23" s="5">
        <v>0.4</v>
      </c>
    </row>
    <row r="24" spans="3:5" ht="15">
      <c r="C24" s="4" t="s">
        <v>3838</v>
      </c>
      <c r="D24" t="s">
        <v>3839</v>
      </c>
      <c r="E24" s="5">
        <v>5393.4</v>
      </c>
    </row>
    <row r="25" spans="2:5" ht="15">
      <c r="B25" t="s">
        <v>3840</v>
      </c>
      <c r="C25" s="4" t="s">
        <v>3841</v>
      </c>
      <c r="D25" t="s">
        <v>3842</v>
      </c>
      <c r="E25" s="5">
        <v>16590.4</v>
      </c>
    </row>
    <row r="26" spans="3:5" ht="15">
      <c r="C26" s="4" t="s">
        <v>7231</v>
      </c>
      <c r="D26" t="s">
        <v>6621</v>
      </c>
      <c r="E26">
        <v>127</v>
      </c>
    </row>
    <row r="27" spans="3:5" ht="15">
      <c r="C27" s="4" t="s">
        <v>7230</v>
      </c>
      <c r="D27" t="s">
        <v>6622</v>
      </c>
      <c r="E27">
        <v>241.8</v>
      </c>
    </row>
    <row r="28" spans="3:5" ht="15">
      <c r="C28" s="4" t="s">
        <v>7229</v>
      </c>
      <c r="D28" t="s">
        <v>6623</v>
      </c>
      <c r="E28">
        <v>63.8</v>
      </c>
    </row>
    <row r="29" spans="3:5" ht="15">
      <c r="C29" s="4">
        <v>10003</v>
      </c>
      <c r="D29" t="s">
        <v>6624</v>
      </c>
      <c r="E29">
        <v>321.1</v>
      </c>
    </row>
    <row r="30" spans="3:5" ht="15">
      <c r="C30" s="4">
        <v>10004</v>
      </c>
      <c r="D30" t="s">
        <v>6625</v>
      </c>
      <c r="E30">
        <v>32.4</v>
      </c>
    </row>
    <row r="31" spans="3:5" ht="15">
      <c r="C31" s="4">
        <v>10005</v>
      </c>
      <c r="D31" t="s">
        <v>6626</v>
      </c>
      <c r="E31">
        <v>32.4</v>
      </c>
    </row>
    <row r="32" spans="3:5" ht="15">
      <c r="C32" s="4" t="s">
        <v>7228</v>
      </c>
      <c r="D32" t="s">
        <v>6627</v>
      </c>
      <c r="E32">
        <v>525.2</v>
      </c>
    </row>
    <row r="33" spans="3:5" ht="15">
      <c r="C33" s="4" t="s">
        <v>7227</v>
      </c>
      <c r="D33" t="s">
        <v>6628</v>
      </c>
      <c r="E33">
        <v>64.8</v>
      </c>
    </row>
    <row r="34" spans="3:5" ht="15">
      <c r="C34" s="4" t="s">
        <v>7226</v>
      </c>
      <c r="D34" t="s">
        <v>6629</v>
      </c>
      <c r="E34">
        <v>63.5</v>
      </c>
    </row>
    <row r="35" spans="3:5" ht="15">
      <c r="C35" s="4" t="s">
        <v>7225</v>
      </c>
      <c r="D35" t="s">
        <v>6630</v>
      </c>
      <c r="E35">
        <v>129.5</v>
      </c>
    </row>
    <row r="36" spans="3:5" ht="15">
      <c r="C36" s="4" t="s">
        <v>7224</v>
      </c>
      <c r="D36" t="s">
        <v>6631</v>
      </c>
      <c r="E36">
        <v>516.4</v>
      </c>
    </row>
    <row r="37" spans="3:5" ht="15">
      <c r="C37" s="4" t="s">
        <v>7223</v>
      </c>
      <c r="D37" t="s">
        <v>6632</v>
      </c>
      <c r="E37">
        <v>64.8</v>
      </c>
    </row>
    <row r="38" spans="3:5" ht="15">
      <c r="C38" s="4" t="s">
        <v>7222</v>
      </c>
      <c r="D38" t="s">
        <v>6633</v>
      </c>
      <c r="E38">
        <v>163.1</v>
      </c>
    </row>
    <row r="39" spans="3:5" ht="15">
      <c r="C39" s="4" t="s">
        <v>7221</v>
      </c>
      <c r="D39" t="s">
        <v>6634</v>
      </c>
      <c r="E39">
        <v>64.8</v>
      </c>
    </row>
    <row r="40" spans="3:5" ht="15">
      <c r="C40" s="4" t="s">
        <v>7220</v>
      </c>
      <c r="D40" t="s">
        <v>6635</v>
      </c>
      <c r="E40">
        <v>190.2</v>
      </c>
    </row>
    <row r="41" spans="3:5" ht="15">
      <c r="C41" s="4" t="s">
        <v>7219</v>
      </c>
      <c r="D41" t="s">
        <v>6636</v>
      </c>
      <c r="E41">
        <v>194.3</v>
      </c>
    </row>
    <row r="42" spans="3:5" ht="15">
      <c r="C42" s="4" t="s">
        <v>7218</v>
      </c>
      <c r="D42" t="s">
        <v>6637</v>
      </c>
      <c r="E42">
        <v>112.6</v>
      </c>
    </row>
    <row r="43" spans="3:5" ht="15">
      <c r="C43" s="4" t="s">
        <v>7217</v>
      </c>
      <c r="D43" t="s">
        <v>6638</v>
      </c>
      <c r="E43">
        <v>64.5</v>
      </c>
    </row>
    <row r="44" spans="3:5" ht="15">
      <c r="C44" s="4" t="s">
        <v>7216</v>
      </c>
      <c r="D44" t="s">
        <v>6639</v>
      </c>
      <c r="E44">
        <v>128.8</v>
      </c>
    </row>
    <row r="45" spans="3:5" ht="15">
      <c r="C45" s="4" t="s">
        <v>7215</v>
      </c>
      <c r="D45" t="s">
        <v>6640</v>
      </c>
      <c r="E45">
        <v>61.3</v>
      </c>
    </row>
    <row r="46" spans="3:5" ht="15">
      <c r="C46" s="4" t="s">
        <v>7214</v>
      </c>
      <c r="D46" t="s">
        <v>6641</v>
      </c>
      <c r="E46">
        <v>64.3</v>
      </c>
    </row>
    <row r="47" spans="3:5" ht="15">
      <c r="C47" s="4" t="s">
        <v>7213</v>
      </c>
      <c r="D47" t="s">
        <v>6642</v>
      </c>
      <c r="E47">
        <v>4278.9</v>
      </c>
    </row>
    <row r="48" spans="3:5" ht="15">
      <c r="C48" s="4" t="s">
        <v>7212</v>
      </c>
      <c r="D48" t="s">
        <v>6643</v>
      </c>
      <c r="E48">
        <v>129.5</v>
      </c>
    </row>
    <row r="49" spans="3:5" ht="15">
      <c r="C49" s="4" t="s">
        <v>7211</v>
      </c>
      <c r="D49" t="s">
        <v>6644</v>
      </c>
      <c r="E49">
        <v>129</v>
      </c>
    </row>
    <row r="50" spans="3:5" ht="15">
      <c r="C50" s="4" t="s">
        <v>7210</v>
      </c>
      <c r="D50" t="s">
        <v>6645</v>
      </c>
      <c r="E50">
        <v>126.4</v>
      </c>
    </row>
    <row r="51" spans="3:5" ht="15">
      <c r="C51" s="4" t="s">
        <v>7209</v>
      </c>
      <c r="D51" t="s">
        <v>6646</v>
      </c>
      <c r="E51">
        <v>704.2</v>
      </c>
    </row>
    <row r="52" spans="3:5" ht="15">
      <c r="C52" s="4" t="s">
        <v>7208</v>
      </c>
      <c r="D52" t="s">
        <v>6647</v>
      </c>
      <c r="E52">
        <v>64.8</v>
      </c>
    </row>
    <row r="53" spans="3:5" ht="15">
      <c r="C53" s="4" t="s">
        <v>7207</v>
      </c>
      <c r="D53" t="s">
        <v>6648</v>
      </c>
      <c r="E53">
        <v>128.5</v>
      </c>
    </row>
    <row r="54" spans="3:5" ht="15">
      <c r="C54" s="4" t="s">
        <v>7206</v>
      </c>
      <c r="D54" t="s">
        <v>6649</v>
      </c>
      <c r="E54">
        <v>64.4</v>
      </c>
    </row>
    <row r="55" spans="3:5" ht="15">
      <c r="C55" s="4" t="s">
        <v>7205</v>
      </c>
      <c r="D55" t="s">
        <v>6650</v>
      </c>
      <c r="E55">
        <v>64.8</v>
      </c>
    </row>
    <row r="56" spans="3:5" ht="15">
      <c r="C56" s="4" t="s">
        <v>7204</v>
      </c>
      <c r="D56" t="s">
        <v>6651</v>
      </c>
      <c r="E56">
        <v>64.4</v>
      </c>
    </row>
    <row r="57" spans="3:5" ht="15">
      <c r="C57" s="26" t="s">
        <v>6988</v>
      </c>
      <c r="D57" t="s">
        <v>6989</v>
      </c>
      <c r="E57" s="28">
        <v>193</v>
      </c>
    </row>
    <row r="58" spans="3:5" ht="15">
      <c r="C58" s="4">
        <v>10009</v>
      </c>
      <c r="D58" t="s">
        <v>6652</v>
      </c>
      <c r="E58">
        <v>194.1</v>
      </c>
    </row>
    <row r="59" spans="3:5" ht="15">
      <c r="C59" s="4" t="s">
        <v>7203</v>
      </c>
      <c r="D59" t="s">
        <v>6653</v>
      </c>
      <c r="E59">
        <v>193.8</v>
      </c>
    </row>
    <row r="60" spans="3:5" ht="15">
      <c r="C60" s="4">
        <v>10010</v>
      </c>
      <c r="D60" t="s">
        <v>6654</v>
      </c>
      <c r="E60">
        <v>64.3</v>
      </c>
    </row>
    <row r="61" spans="3:5" ht="15">
      <c r="C61" s="4" t="s">
        <v>7202</v>
      </c>
      <c r="D61" t="s">
        <v>6655</v>
      </c>
      <c r="E61">
        <v>128.7</v>
      </c>
    </row>
    <row r="62" spans="3:5" ht="15">
      <c r="C62" s="4" t="s">
        <v>7201</v>
      </c>
      <c r="D62" t="s">
        <v>6656</v>
      </c>
      <c r="E62">
        <v>126.6</v>
      </c>
    </row>
    <row r="63" spans="3:5" ht="15">
      <c r="C63" s="4" t="s">
        <v>7200</v>
      </c>
      <c r="D63" t="s">
        <v>6657</v>
      </c>
      <c r="E63">
        <v>64.8</v>
      </c>
    </row>
    <row r="64" spans="3:5" ht="15">
      <c r="C64" s="4" t="s">
        <v>7199</v>
      </c>
      <c r="D64" t="s">
        <v>6658</v>
      </c>
      <c r="E64">
        <v>64.8</v>
      </c>
    </row>
    <row r="65" spans="3:5" ht="15">
      <c r="C65" s="4" t="s">
        <v>7198</v>
      </c>
      <c r="D65" t="s">
        <v>6659</v>
      </c>
      <c r="E65">
        <v>126.2</v>
      </c>
    </row>
    <row r="66" spans="3:5" ht="15">
      <c r="C66" s="4" t="s">
        <v>7197</v>
      </c>
      <c r="D66" t="s">
        <v>6660</v>
      </c>
      <c r="E66">
        <v>192.4</v>
      </c>
    </row>
    <row r="67" spans="3:5" ht="15">
      <c r="C67" s="4" t="s">
        <v>7196</v>
      </c>
      <c r="D67" t="s">
        <v>6661</v>
      </c>
      <c r="E67">
        <v>1071.6</v>
      </c>
    </row>
    <row r="68" spans="3:5" ht="15">
      <c r="C68" s="4" t="s">
        <v>7195</v>
      </c>
      <c r="D68" t="s">
        <v>6662</v>
      </c>
      <c r="E68">
        <v>301</v>
      </c>
    </row>
    <row r="69" spans="3:5" ht="15">
      <c r="C69" s="4" t="s">
        <v>7194</v>
      </c>
      <c r="D69" t="s">
        <v>6663</v>
      </c>
      <c r="E69">
        <v>64.8</v>
      </c>
    </row>
    <row r="70" spans="3:5" ht="15">
      <c r="C70" s="4" t="s">
        <v>7193</v>
      </c>
      <c r="D70" t="s">
        <v>6664</v>
      </c>
      <c r="E70">
        <v>128.7</v>
      </c>
    </row>
    <row r="71" spans="3:5" ht="15">
      <c r="C71" s="4" t="s">
        <v>7192</v>
      </c>
      <c r="D71" t="s">
        <v>6665</v>
      </c>
      <c r="E71">
        <v>64</v>
      </c>
    </row>
    <row r="72" spans="3:5" ht="15">
      <c r="C72" s="4" t="s">
        <v>7191</v>
      </c>
      <c r="D72" t="s">
        <v>6666</v>
      </c>
      <c r="E72">
        <v>64.8</v>
      </c>
    </row>
    <row r="73" spans="3:7" ht="90">
      <c r="C73" s="4" t="s">
        <v>3843</v>
      </c>
      <c r="D73" t="s">
        <v>3844</v>
      </c>
      <c r="E73" s="5">
        <v>37.9</v>
      </c>
      <c r="F73" s="14" t="s">
        <v>3845</v>
      </c>
      <c r="G73" s="5">
        <v>1.1</v>
      </c>
    </row>
    <row r="74" spans="2:5" ht="15">
      <c r="B74" t="s">
        <v>3846</v>
      </c>
      <c r="C74" s="4" t="s">
        <v>3847</v>
      </c>
      <c r="D74" t="s">
        <v>3848</v>
      </c>
      <c r="E74" s="5">
        <v>2900</v>
      </c>
    </row>
    <row r="75" spans="3:5" ht="15">
      <c r="C75" s="4" t="s">
        <v>3849</v>
      </c>
      <c r="D75" t="s">
        <v>3850</v>
      </c>
      <c r="E75" s="5">
        <v>5741.4</v>
      </c>
    </row>
    <row r="76" spans="3:5" ht="15">
      <c r="C76" s="4" t="s">
        <v>3851</v>
      </c>
      <c r="D76" t="s">
        <v>3852</v>
      </c>
      <c r="E76" s="5">
        <v>869.7</v>
      </c>
    </row>
    <row r="77" spans="3:5" ht="15">
      <c r="C77" s="4" t="s">
        <v>3853</v>
      </c>
      <c r="D77" t="s">
        <v>3854</v>
      </c>
      <c r="E77" s="5">
        <v>0</v>
      </c>
    </row>
    <row r="78" spans="2:5" ht="15">
      <c r="B78" t="s">
        <v>3855</v>
      </c>
      <c r="C78" s="4" t="s">
        <v>3856</v>
      </c>
      <c r="D78" t="s">
        <v>3857</v>
      </c>
      <c r="E78" s="5">
        <v>8088.2</v>
      </c>
    </row>
    <row r="79" spans="3:7" ht="15">
      <c r="C79" s="6" t="s">
        <v>3843</v>
      </c>
      <c r="D79" s="7" t="s">
        <v>3844</v>
      </c>
      <c r="E79" s="8">
        <v>37.9</v>
      </c>
      <c r="G79" s="5">
        <v>1.1</v>
      </c>
    </row>
    <row r="80" spans="2:5" ht="15">
      <c r="B80" t="s">
        <v>3858</v>
      </c>
      <c r="C80" s="4" t="s">
        <v>3859</v>
      </c>
      <c r="D80" t="s">
        <v>3860</v>
      </c>
      <c r="E80" s="5">
        <v>35432.7</v>
      </c>
    </row>
    <row r="81" spans="3:5" ht="15">
      <c r="C81" s="4" t="s">
        <v>3861</v>
      </c>
      <c r="D81" t="s">
        <v>3862</v>
      </c>
      <c r="E81" s="5">
        <v>257.1</v>
      </c>
    </row>
    <row r="82" spans="3:7" ht="15">
      <c r="C82" s="6" t="s">
        <v>3843</v>
      </c>
      <c r="D82" s="7" t="s">
        <v>3844</v>
      </c>
      <c r="E82" s="8">
        <v>37.9</v>
      </c>
      <c r="G82" s="5">
        <v>1.1</v>
      </c>
    </row>
    <row r="83" spans="2:5" ht="15">
      <c r="B83" t="s">
        <v>6675</v>
      </c>
      <c r="C83" s="4" t="s">
        <v>3863</v>
      </c>
      <c r="D83" t="s">
        <v>3864</v>
      </c>
      <c r="E83" s="5">
        <v>259</v>
      </c>
    </row>
    <row r="84" spans="3:5" ht="15">
      <c r="C84" s="4" t="s">
        <v>3865</v>
      </c>
      <c r="D84" t="s">
        <v>3866</v>
      </c>
      <c r="E84" s="5">
        <v>1622.8</v>
      </c>
    </row>
    <row r="85" spans="3:5" ht="15">
      <c r="C85" s="4" t="s">
        <v>3867</v>
      </c>
      <c r="D85" t="s">
        <v>3868</v>
      </c>
      <c r="E85" s="5">
        <v>95.1</v>
      </c>
    </row>
    <row r="86" spans="3:5" ht="15">
      <c r="C86" s="4" t="s">
        <v>3869</v>
      </c>
      <c r="D86" t="s">
        <v>3870</v>
      </c>
      <c r="E86" s="5">
        <v>25.5</v>
      </c>
    </row>
    <row r="87" spans="3:5" ht="15">
      <c r="C87" s="4" t="s">
        <v>3871</v>
      </c>
      <c r="D87" t="s">
        <v>3872</v>
      </c>
      <c r="E87" s="5">
        <v>143.4</v>
      </c>
    </row>
    <row r="88" spans="2:5" ht="15">
      <c r="B88" t="s">
        <v>3873</v>
      </c>
      <c r="C88" s="4" t="s">
        <v>3874</v>
      </c>
      <c r="D88" t="s">
        <v>3875</v>
      </c>
      <c r="E88" s="5">
        <v>6216.1</v>
      </c>
    </row>
    <row r="89" spans="3:7" ht="15">
      <c r="C89" s="4" t="s">
        <v>3876</v>
      </c>
      <c r="D89" t="s">
        <v>3877</v>
      </c>
      <c r="E89" s="5">
        <v>508.2</v>
      </c>
      <c r="F89" s="14" t="s">
        <v>6990</v>
      </c>
      <c r="G89" s="5">
        <v>72.6</v>
      </c>
    </row>
    <row r="90" spans="3:5" ht="15">
      <c r="C90" s="6" t="s">
        <v>3843</v>
      </c>
      <c r="D90" s="7" t="s">
        <v>3844</v>
      </c>
      <c r="E90" s="8">
        <v>37.9</v>
      </c>
    </row>
    <row r="91" spans="2:5" ht="15">
      <c r="B91" t="s">
        <v>6751</v>
      </c>
      <c r="C91" s="4" t="s">
        <v>6678</v>
      </c>
      <c r="D91" t="s">
        <v>6679</v>
      </c>
      <c r="E91" s="5">
        <v>1071.4</v>
      </c>
    </row>
    <row r="92" spans="3:5" ht="15">
      <c r="C92" s="4" t="s">
        <v>3878</v>
      </c>
      <c r="D92" t="s">
        <v>3879</v>
      </c>
      <c r="E92" s="5">
        <v>1607.4</v>
      </c>
    </row>
    <row r="93" spans="3:5" ht="15">
      <c r="C93" s="4" t="s">
        <v>3880</v>
      </c>
      <c r="D93" t="s">
        <v>3881</v>
      </c>
      <c r="E93" s="5">
        <v>831.3</v>
      </c>
    </row>
    <row r="94" spans="3:5" ht="15">
      <c r="C94" s="4" t="s">
        <v>3882</v>
      </c>
      <c r="D94" t="s">
        <v>3883</v>
      </c>
      <c r="E94" s="5">
        <v>1390.5</v>
      </c>
    </row>
    <row r="95" spans="3:5" ht="15">
      <c r="C95" s="4" t="s">
        <v>3884</v>
      </c>
      <c r="D95" t="s">
        <v>3885</v>
      </c>
      <c r="E95" s="5">
        <v>42.9</v>
      </c>
    </row>
    <row r="96" spans="3:5" ht="15">
      <c r="C96" s="4" t="s">
        <v>6680</v>
      </c>
      <c r="D96" t="s">
        <v>6686</v>
      </c>
      <c r="E96" s="5">
        <v>2344</v>
      </c>
    </row>
    <row r="97" spans="3:5" ht="15">
      <c r="C97" s="4" t="s">
        <v>6681</v>
      </c>
      <c r="D97" t="s">
        <v>6687</v>
      </c>
      <c r="E97" s="5">
        <v>1.4</v>
      </c>
    </row>
    <row r="98" spans="3:5" ht="15">
      <c r="C98" s="4" t="s">
        <v>6682</v>
      </c>
      <c r="D98" t="s">
        <v>6688</v>
      </c>
      <c r="E98" s="5">
        <v>538.3</v>
      </c>
    </row>
    <row r="99" spans="3:5" ht="15">
      <c r="C99" s="4" t="s">
        <v>6683</v>
      </c>
      <c r="D99" t="s">
        <v>6689</v>
      </c>
      <c r="E99" s="5">
        <v>230.5</v>
      </c>
    </row>
    <row r="100" spans="3:5" ht="15">
      <c r="C100" s="4" t="s">
        <v>6684</v>
      </c>
      <c r="D100" t="s">
        <v>6690</v>
      </c>
      <c r="E100" s="5">
        <v>201.2</v>
      </c>
    </row>
    <row r="101" spans="3:5" ht="15">
      <c r="C101" s="4" t="s">
        <v>3886</v>
      </c>
      <c r="D101" t="s">
        <v>6692</v>
      </c>
      <c r="E101" s="5">
        <v>54.4</v>
      </c>
    </row>
    <row r="102" spans="3:5" ht="15">
      <c r="C102" s="4" t="s">
        <v>3887</v>
      </c>
      <c r="D102" t="s">
        <v>3888</v>
      </c>
      <c r="E102" s="5">
        <v>6</v>
      </c>
    </row>
    <row r="103" spans="3:5" ht="15">
      <c r="C103" s="4" t="s">
        <v>3889</v>
      </c>
      <c r="D103" t="s">
        <v>3890</v>
      </c>
      <c r="E103" s="5">
        <v>487.2</v>
      </c>
    </row>
    <row r="104" spans="3:5" ht="15">
      <c r="C104" s="4" t="s">
        <v>3891</v>
      </c>
      <c r="D104" t="s">
        <v>3892</v>
      </c>
      <c r="E104" s="5">
        <v>9487.2</v>
      </c>
    </row>
    <row r="105" spans="3:5" ht="15">
      <c r="C105" s="4" t="s">
        <v>6685</v>
      </c>
      <c r="D105" t="s">
        <v>6691</v>
      </c>
      <c r="E105" s="5">
        <v>227.5</v>
      </c>
    </row>
    <row r="106" spans="3:5" ht="15">
      <c r="C106" s="4" t="s">
        <v>3893</v>
      </c>
      <c r="D106" t="s">
        <v>3894</v>
      </c>
      <c r="E106" s="5">
        <v>1690</v>
      </c>
    </row>
    <row r="107" spans="3:5" ht="15">
      <c r="C107" s="4" t="s">
        <v>3895</v>
      </c>
      <c r="D107" t="s">
        <v>3896</v>
      </c>
      <c r="E107" s="5">
        <v>3180.6</v>
      </c>
    </row>
    <row r="108" spans="2:5" ht="15">
      <c r="B108" t="s">
        <v>3897</v>
      </c>
      <c r="C108" s="4" t="s">
        <v>3898</v>
      </c>
      <c r="D108" t="s">
        <v>3899</v>
      </c>
      <c r="E108" s="5">
        <v>3652.4</v>
      </c>
    </row>
    <row r="109" spans="3:5" ht="15">
      <c r="C109" s="4" t="s">
        <v>3900</v>
      </c>
      <c r="D109" t="s">
        <v>3901</v>
      </c>
      <c r="E109" s="5">
        <v>254.2</v>
      </c>
    </row>
    <row r="110" spans="3:5" ht="15">
      <c r="C110" s="26" t="s">
        <v>6991</v>
      </c>
      <c r="D110" t="s">
        <v>6992</v>
      </c>
      <c r="E110" s="5">
        <v>63.2</v>
      </c>
    </row>
    <row r="111" spans="3:5" ht="15">
      <c r="C111" s="4" t="s">
        <v>3902</v>
      </c>
      <c r="D111" t="s">
        <v>3903</v>
      </c>
      <c r="E111" s="5">
        <v>59.9</v>
      </c>
    </row>
    <row r="112" spans="3:7" ht="15">
      <c r="C112" s="6" t="s">
        <v>3843</v>
      </c>
      <c r="D112" s="7" t="s">
        <v>3844</v>
      </c>
      <c r="E112" s="8">
        <v>37.9</v>
      </c>
      <c r="G112" s="5">
        <v>1.1</v>
      </c>
    </row>
    <row r="113" spans="2:5" ht="15">
      <c r="B113" t="s">
        <v>3904</v>
      </c>
      <c r="C113" s="4" t="s">
        <v>3905</v>
      </c>
      <c r="D113" t="s">
        <v>3906</v>
      </c>
      <c r="E113" s="5">
        <v>3757</v>
      </c>
    </row>
    <row r="114" spans="3:5" ht="15">
      <c r="C114" s="4" t="s">
        <v>6694</v>
      </c>
      <c r="D114" t="s">
        <v>6698</v>
      </c>
      <c r="E114" s="5">
        <v>126.6</v>
      </c>
    </row>
    <row r="115" spans="3:5" ht="15">
      <c r="C115" s="4" t="s">
        <v>6695</v>
      </c>
      <c r="D115" t="s">
        <v>6699</v>
      </c>
      <c r="E115" s="5">
        <v>191.5</v>
      </c>
    </row>
    <row r="116" spans="3:5" ht="15">
      <c r="C116" s="4" t="s">
        <v>6696</v>
      </c>
      <c r="D116" t="s">
        <v>6700</v>
      </c>
      <c r="E116" s="5">
        <v>127.8</v>
      </c>
    </row>
    <row r="117" spans="3:5" ht="15">
      <c r="C117" s="4" t="s">
        <v>6697</v>
      </c>
      <c r="D117" t="s">
        <v>6701</v>
      </c>
      <c r="E117" s="5">
        <v>124.6</v>
      </c>
    </row>
    <row r="118" spans="3:5" ht="15">
      <c r="C118" s="4" t="s">
        <v>3907</v>
      </c>
      <c r="D118" t="s">
        <v>3908</v>
      </c>
      <c r="E118" s="5">
        <v>2477.1</v>
      </c>
    </row>
    <row r="119" spans="3:5" ht="15">
      <c r="C119" s="4" t="s">
        <v>3909</v>
      </c>
      <c r="D119" t="s">
        <v>3910</v>
      </c>
      <c r="E119" s="5">
        <v>437</v>
      </c>
    </row>
    <row r="120" spans="3:5" ht="15">
      <c r="C120" s="4" t="s">
        <v>3911</v>
      </c>
      <c r="D120" t="s">
        <v>3912</v>
      </c>
      <c r="E120" s="5">
        <v>1300.1</v>
      </c>
    </row>
    <row r="121" spans="3:5" ht="15">
      <c r="C121" s="4" t="s">
        <v>3913</v>
      </c>
      <c r="D121" t="s">
        <v>3914</v>
      </c>
      <c r="E121" s="5">
        <v>97.8</v>
      </c>
    </row>
    <row r="122" spans="3:5" ht="15">
      <c r="C122" s="4" t="s">
        <v>3915</v>
      </c>
      <c r="D122" t="s">
        <v>3916</v>
      </c>
      <c r="E122" s="5">
        <v>257.3</v>
      </c>
    </row>
    <row r="123" spans="3:5" ht="15">
      <c r="C123" s="4" t="s">
        <v>3917</v>
      </c>
      <c r="D123" t="s">
        <v>3918</v>
      </c>
      <c r="E123" s="5">
        <v>0.2</v>
      </c>
    </row>
    <row r="124" spans="2:5" ht="15">
      <c r="B124" t="s">
        <v>6702</v>
      </c>
      <c r="C124" s="4" t="s">
        <v>3919</v>
      </c>
      <c r="D124" t="s">
        <v>3920</v>
      </c>
      <c r="E124" s="5">
        <v>15520</v>
      </c>
    </row>
    <row r="125" spans="3:5" ht="15">
      <c r="C125" s="4" t="s">
        <v>3921</v>
      </c>
      <c r="D125" t="s">
        <v>3922</v>
      </c>
      <c r="E125" s="5">
        <v>1082.5</v>
      </c>
    </row>
    <row r="126" spans="3:5" ht="15">
      <c r="C126" s="4" t="s">
        <v>3923</v>
      </c>
      <c r="D126" t="s">
        <v>3924</v>
      </c>
      <c r="E126" s="5">
        <v>7821.1</v>
      </c>
    </row>
    <row r="127" spans="3:5" ht="15">
      <c r="C127" s="4" t="s">
        <v>3925</v>
      </c>
      <c r="D127" t="s">
        <v>3926</v>
      </c>
      <c r="E127" s="5">
        <v>2023.5</v>
      </c>
    </row>
    <row r="128" spans="3:5" ht="15">
      <c r="C128" s="4" t="s">
        <v>3927</v>
      </c>
      <c r="D128" t="s">
        <v>3928</v>
      </c>
      <c r="E128" s="5">
        <v>2023.5</v>
      </c>
    </row>
    <row r="129" spans="3:5" ht="15">
      <c r="C129" s="4" t="s">
        <v>3929</v>
      </c>
      <c r="D129" t="s">
        <v>3930</v>
      </c>
      <c r="E129" s="5">
        <v>8341.5</v>
      </c>
    </row>
    <row r="130" spans="2:5" ht="15">
      <c r="B130" t="s">
        <v>6721</v>
      </c>
      <c r="C130" s="4" t="s">
        <v>3931</v>
      </c>
      <c r="D130" t="s">
        <v>3932</v>
      </c>
      <c r="E130" s="5">
        <v>14438.3</v>
      </c>
    </row>
    <row r="131" spans="3:7" ht="15">
      <c r="C131" s="6" t="s">
        <v>3843</v>
      </c>
      <c r="D131" s="7" t="s">
        <v>3844</v>
      </c>
      <c r="E131" s="8">
        <v>37.9</v>
      </c>
      <c r="G131" s="5">
        <v>1.1</v>
      </c>
    </row>
    <row r="132" spans="3:7" ht="15">
      <c r="C132" s="6" t="s">
        <v>3876</v>
      </c>
      <c r="D132" s="7" t="s">
        <v>3877</v>
      </c>
      <c r="E132" s="8">
        <v>508.2</v>
      </c>
      <c r="G132" s="5">
        <v>72.6</v>
      </c>
    </row>
    <row r="133" spans="2:5" ht="15">
      <c r="B133" t="s">
        <v>3933</v>
      </c>
      <c r="C133" s="4" t="s">
        <v>3934</v>
      </c>
      <c r="D133" t="s">
        <v>3935</v>
      </c>
      <c r="E133" s="5">
        <v>11020</v>
      </c>
    </row>
    <row r="134" spans="2:5" ht="15">
      <c r="B134" t="s">
        <v>6775</v>
      </c>
      <c r="C134" s="4" t="s">
        <v>3936</v>
      </c>
      <c r="D134" t="s">
        <v>3937</v>
      </c>
      <c r="E134" s="5">
        <v>8349.3</v>
      </c>
    </row>
    <row r="135" spans="3:5" ht="15">
      <c r="C135" s="4" t="s">
        <v>3938</v>
      </c>
      <c r="D135" t="s">
        <v>3939</v>
      </c>
      <c r="E135" s="5">
        <v>2771.3</v>
      </c>
    </row>
    <row r="136" spans="2:5" ht="15">
      <c r="B136" t="s">
        <v>3940</v>
      </c>
      <c r="C136" s="4" t="s">
        <v>3941</v>
      </c>
      <c r="D136" t="s">
        <v>3942</v>
      </c>
      <c r="E136" s="5">
        <v>7899.2</v>
      </c>
    </row>
    <row r="137" spans="3:5" ht="15">
      <c r="C137" s="4" t="s">
        <v>3943</v>
      </c>
      <c r="D137" t="s">
        <v>3944</v>
      </c>
      <c r="E137" s="5">
        <v>7200.3</v>
      </c>
    </row>
    <row r="138" spans="2:5" ht="15">
      <c r="B138" t="s">
        <v>3945</v>
      </c>
      <c r="C138" s="4" t="s">
        <v>6993</v>
      </c>
      <c r="D138" t="s">
        <v>3946</v>
      </c>
      <c r="E138">
        <v>5911.5</v>
      </c>
    </row>
    <row r="139" spans="3:5" ht="15">
      <c r="C139" s="4" t="s">
        <v>6994</v>
      </c>
      <c r="D139" t="s">
        <v>6733</v>
      </c>
      <c r="E139">
        <v>4.3</v>
      </c>
    </row>
    <row r="140" spans="3:5" ht="15">
      <c r="C140" s="4" t="s">
        <v>6995</v>
      </c>
      <c r="D140" t="s">
        <v>6734</v>
      </c>
      <c r="E140">
        <v>631.1</v>
      </c>
    </row>
    <row r="141" spans="3:5" ht="15">
      <c r="C141" s="4">
        <v>10002</v>
      </c>
      <c r="D141" t="s">
        <v>6735</v>
      </c>
      <c r="E141">
        <v>1992.9</v>
      </c>
    </row>
    <row r="142" spans="3:5" ht="15">
      <c r="C142" s="4">
        <v>10001</v>
      </c>
      <c r="D142" t="s">
        <v>6736</v>
      </c>
      <c r="E142">
        <v>456.6</v>
      </c>
    </row>
    <row r="143" spans="3:5" ht="15">
      <c r="C143" s="4" t="s">
        <v>6996</v>
      </c>
      <c r="D143" t="s">
        <v>6737</v>
      </c>
      <c r="E143">
        <v>129.5</v>
      </c>
    </row>
    <row r="144" spans="3:5" ht="15">
      <c r="C144" s="4" t="s">
        <v>6997</v>
      </c>
      <c r="D144" t="s">
        <v>3947</v>
      </c>
      <c r="E144">
        <v>710.3</v>
      </c>
    </row>
    <row r="145" spans="3:5" ht="15">
      <c r="C145" s="4" t="s">
        <v>6998</v>
      </c>
      <c r="D145" t="s">
        <v>3948</v>
      </c>
      <c r="E145">
        <v>128.8</v>
      </c>
    </row>
    <row r="146" spans="3:5" ht="15">
      <c r="C146" s="4" t="s">
        <v>6999</v>
      </c>
      <c r="D146" t="s">
        <v>3949</v>
      </c>
      <c r="E146">
        <v>128.6</v>
      </c>
    </row>
    <row r="147" spans="3:5" ht="15">
      <c r="C147" s="4" t="s">
        <v>7000</v>
      </c>
      <c r="D147" t="s">
        <v>3950</v>
      </c>
      <c r="E147">
        <v>129.5</v>
      </c>
    </row>
    <row r="148" spans="3:5" ht="15">
      <c r="C148" s="4" t="s">
        <v>7001</v>
      </c>
      <c r="D148" t="s">
        <v>3951</v>
      </c>
      <c r="E148">
        <v>192.1</v>
      </c>
    </row>
    <row r="149" spans="3:5" ht="15">
      <c r="C149" s="4" t="s">
        <v>7002</v>
      </c>
      <c r="D149" t="s">
        <v>3952</v>
      </c>
      <c r="E149">
        <v>187.1</v>
      </c>
    </row>
    <row r="150" spans="3:5" ht="15">
      <c r="C150" s="4" t="s">
        <v>7003</v>
      </c>
      <c r="D150" t="s">
        <v>6738</v>
      </c>
      <c r="E150">
        <v>257.1</v>
      </c>
    </row>
    <row r="151" spans="3:5" ht="15">
      <c r="C151" s="4" t="s">
        <v>7004</v>
      </c>
      <c r="D151" t="s">
        <v>6739</v>
      </c>
      <c r="E151">
        <v>2.6</v>
      </c>
    </row>
    <row r="152" spans="3:5" ht="15">
      <c r="C152" s="4" t="s">
        <v>7005</v>
      </c>
      <c r="D152" t="s">
        <v>6740</v>
      </c>
      <c r="E152">
        <v>193.4</v>
      </c>
    </row>
    <row r="153" spans="3:7" ht="15">
      <c r="C153" s="6" t="s">
        <v>3843</v>
      </c>
      <c r="D153" s="7" t="s">
        <v>3844</v>
      </c>
      <c r="E153" s="8">
        <v>37.9</v>
      </c>
      <c r="G153" s="5">
        <v>1.1</v>
      </c>
    </row>
    <row r="154" spans="2:5" ht="15">
      <c r="B154" t="s">
        <v>3953</v>
      </c>
      <c r="C154" s="4" t="s">
        <v>3954</v>
      </c>
      <c r="D154" t="s">
        <v>6745</v>
      </c>
      <c r="E154" s="5">
        <v>4210.3</v>
      </c>
    </row>
    <row r="155" spans="3:7" ht="15">
      <c r="C155" s="6" t="s">
        <v>3876</v>
      </c>
      <c r="D155" s="7" t="s">
        <v>3877</v>
      </c>
      <c r="E155" s="8">
        <v>508.2</v>
      </c>
      <c r="G155" s="5">
        <v>72.6</v>
      </c>
    </row>
    <row r="156" spans="3:5" ht="15">
      <c r="C156" s="4" t="s">
        <v>3955</v>
      </c>
      <c r="D156" t="s">
        <v>3956</v>
      </c>
      <c r="E156" s="5">
        <v>10046</v>
      </c>
    </row>
    <row r="157" spans="3:7" ht="15">
      <c r="C157" s="6" t="s">
        <v>3843</v>
      </c>
      <c r="D157" s="7" t="s">
        <v>3844</v>
      </c>
      <c r="E157" s="8">
        <v>37.9</v>
      </c>
      <c r="G157" s="5">
        <v>1.1</v>
      </c>
    </row>
    <row r="158" spans="2:5" ht="15">
      <c r="B158" t="s">
        <v>3957</v>
      </c>
      <c r="C158" s="4" t="s">
        <v>7006</v>
      </c>
      <c r="D158" t="s">
        <v>3958</v>
      </c>
      <c r="E158">
        <v>4415.9</v>
      </c>
    </row>
    <row r="159" spans="3:5" ht="15">
      <c r="C159" s="4" t="s">
        <v>7007</v>
      </c>
      <c r="D159" s="9" t="s">
        <v>3959</v>
      </c>
      <c r="E159">
        <v>64.8</v>
      </c>
    </row>
    <row r="160" spans="3:5" ht="15">
      <c r="C160" s="4" t="s">
        <v>7008</v>
      </c>
      <c r="D160" s="9" t="s">
        <v>3960</v>
      </c>
      <c r="E160">
        <v>64.8</v>
      </c>
    </row>
    <row r="161" spans="3:5" ht="15">
      <c r="C161" s="4" t="s">
        <v>7009</v>
      </c>
      <c r="D161" s="9" t="s">
        <v>3961</v>
      </c>
      <c r="E161">
        <v>571.7</v>
      </c>
    </row>
    <row r="162" spans="3:5" ht="15">
      <c r="C162" s="4" t="s">
        <v>7010</v>
      </c>
      <c r="D162" s="9" t="s">
        <v>3962</v>
      </c>
      <c r="E162">
        <v>256.8</v>
      </c>
    </row>
    <row r="163" spans="3:5" ht="15">
      <c r="C163" s="4" t="s">
        <v>7011</v>
      </c>
      <c r="D163" s="9" t="s">
        <v>3963</v>
      </c>
      <c r="E163">
        <v>386.5</v>
      </c>
    </row>
    <row r="164" spans="3:5" ht="15">
      <c r="C164" s="4" t="s">
        <v>7012</v>
      </c>
      <c r="D164" s="9" t="s">
        <v>3965</v>
      </c>
      <c r="E164">
        <v>322.5</v>
      </c>
    </row>
    <row r="165" spans="3:5" ht="15">
      <c r="C165" s="4" t="s">
        <v>7013</v>
      </c>
      <c r="D165" s="9" t="s">
        <v>3966</v>
      </c>
      <c r="E165">
        <v>64.3</v>
      </c>
    </row>
    <row r="166" spans="3:5" ht="15">
      <c r="C166" s="4" t="s">
        <v>7014</v>
      </c>
      <c r="D166" s="9" t="s">
        <v>3967</v>
      </c>
      <c r="E166">
        <v>64.7</v>
      </c>
    </row>
    <row r="167" spans="3:5" ht="15">
      <c r="C167" s="4" t="s">
        <v>7015</v>
      </c>
      <c r="D167" s="9" t="s">
        <v>3968</v>
      </c>
      <c r="E167">
        <v>130.3</v>
      </c>
    </row>
    <row r="168" spans="3:5" ht="15">
      <c r="C168" s="4" t="s">
        <v>7016</v>
      </c>
      <c r="D168" s="9" t="s">
        <v>6746</v>
      </c>
      <c r="E168">
        <v>129.5</v>
      </c>
    </row>
    <row r="169" spans="3:5" ht="15">
      <c r="C169" s="4" t="s">
        <v>7017</v>
      </c>
      <c r="D169" s="9" t="s">
        <v>6747</v>
      </c>
      <c r="E169">
        <v>63.6</v>
      </c>
    </row>
    <row r="170" spans="3:5" ht="15">
      <c r="C170" s="4" t="s">
        <v>7018</v>
      </c>
      <c r="D170" s="9" t="s">
        <v>3969</v>
      </c>
      <c r="E170">
        <v>63.9</v>
      </c>
    </row>
    <row r="171" spans="3:5" ht="15">
      <c r="C171" s="4" t="s">
        <v>7019</v>
      </c>
      <c r="D171" s="9" t="s">
        <v>3970</v>
      </c>
      <c r="E171">
        <v>64.8</v>
      </c>
    </row>
    <row r="172" spans="3:5" ht="15">
      <c r="C172" s="4" t="s">
        <v>7020</v>
      </c>
      <c r="D172" s="9" t="s">
        <v>3971</v>
      </c>
      <c r="E172">
        <v>59.6</v>
      </c>
    </row>
    <row r="173" spans="3:5" ht="15">
      <c r="C173" s="4" t="s">
        <v>7021</v>
      </c>
      <c r="D173" s="9" t="s">
        <v>3972</v>
      </c>
      <c r="E173">
        <v>127.3</v>
      </c>
    </row>
    <row r="174" spans="3:5" ht="15">
      <c r="C174" s="4" t="s">
        <v>3973</v>
      </c>
      <c r="D174" s="9" t="s">
        <v>3974</v>
      </c>
      <c r="E174">
        <v>258.1</v>
      </c>
    </row>
    <row r="175" spans="3:5" ht="15">
      <c r="C175" s="4" t="s">
        <v>7022</v>
      </c>
      <c r="D175" s="9" t="s">
        <v>3975</v>
      </c>
      <c r="E175">
        <v>59.5</v>
      </c>
    </row>
    <row r="176" spans="3:5" ht="15">
      <c r="C176" s="4" t="s">
        <v>7023</v>
      </c>
      <c r="D176" s="9" t="s">
        <v>3976</v>
      </c>
      <c r="E176">
        <v>64.8</v>
      </c>
    </row>
    <row r="177" spans="3:5" ht="15">
      <c r="C177" s="4" t="s">
        <v>7024</v>
      </c>
      <c r="D177" s="9" t="s">
        <v>3977</v>
      </c>
      <c r="E177">
        <v>62.7</v>
      </c>
    </row>
    <row r="178" spans="3:5" ht="15">
      <c r="C178" s="4" t="s">
        <v>7025</v>
      </c>
      <c r="D178" s="9" t="s">
        <v>3978</v>
      </c>
      <c r="E178">
        <v>194.2</v>
      </c>
    </row>
    <row r="179" spans="3:5" ht="15">
      <c r="C179" s="4" t="s">
        <v>7026</v>
      </c>
      <c r="D179" s="9" t="s">
        <v>3979</v>
      </c>
      <c r="E179">
        <v>129.5</v>
      </c>
    </row>
    <row r="180" spans="3:5" ht="15">
      <c r="C180" s="4" t="s">
        <v>7027</v>
      </c>
      <c r="D180" s="9" t="s">
        <v>6748</v>
      </c>
      <c r="E180">
        <v>3.6</v>
      </c>
    </row>
    <row r="181" spans="3:5" ht="15">
      <c r="C181" s="4" t="s">
        <v>7028</v>
      </c>
      <c r="D181" s="9" t="s">
        <v>6749</v>
      </c>
      <c r="E181">
        <v>332</v>
      </c>
    </row>
    <row r="182" spans="3:7" ht="15">
      <c r="C182" s="6" t="s">
        <v>3843</v>
      </c>
      <c r="D182" s="7" t="s">
        <v>3844</v>
      </c>
      <c r="E182" s="8">
        <v>37.9</v>
      </c>
      <c r="G182" s="5">
        <v>1.1</v>
      </c>
    </row>
    <row r="183" spans="2:5" ht="15">
      <c r="B183" t="s">
        <v>3980</v>
      </c>
      <c r="C183" s="4" t="s">
        <v>3981</v>
      </c>
      <c r="D183" t="s">
        <v>3982</v>
      </c>
      <c r="E183" s="5">
        <v>3562.9</v>
      </c>
    </row>
    <row r="184" spans="3:5" ht="15">
      <c r="C184" s="4" t="s">
        <v>3983</v>
      </c>
      <c r="D184" t="s">
        <v>3984</v>
      </c>
      <c r="E184" s="5">
        <v>457.3</v>
      </c>
    </row>
    <row r="185" spans="3:7" ht="15">
      <c r="C185" s="6" t="s">
        <v>3843</v>
      </c>
      <c r="D185" s="7" t="s">
        <v>3844</v>
      </c>
      <c r="E185" s="8">
        <v>37.9</v>
      </c>
      <c r="G185" s="5">
        <v>1.1</v>
      </c>
    </row>
    <row r="186" spans="2:5" ht="15">
      <c r="B186" t="s">
        <v>3985</v>
      </c>
      <c r="C186" s="4" t="s">
        <v>3986</v>
      </c>
      <c r="D186" t="s">
        <v>3987</v>
      </c>
      <c r="E186" s="5">
        <v>6886</v>
      </c>
    </row>
    <row r="187" spans="3:5" ht="15">
      <c r="C187" s="4" t="s">
        <v>3988</v>
      </c>
      <c r="D187" t="s">
        <v>3989</v>
      </c>
      <c r="E187" s="5">
        <v>0.2</v>
      </c>
    </row>
    <row r="188" spans="3:5" ht="15">
      <c r="C188" s="4" t="s">
        <v>3990</v>
      </c>
      <c r="D188" t="s">
        <v>3991</v>
      </c>
      <c r="E188" s="5">
        <v>56.7</v>
      </c>
    </row>
    <row r="189" spans="3:5" ht="15">
      <c r="C189" s="4" t="s">
        <v>3992</v>
      </c>
      <c r="D189" t="s">
        <v>3993</v>
      </c>
      <c r="E189" s="5">
        <v>4.2</v>
      </c>
    </row>
    <row r="190" spans="3:5" ht="15">
      <c r="C190" s="4" t="s">
        <v>3994</v>
      </c>
      <c r="D190" t="s">
        <v>3997</v>
      </c>
      <c r="E190" s="5">
        <v>4488.9</v>
      </c>
    </row>
    <row r="191" spans="3:5" ht="15">
      <c r="C191" s="4" t="s">
        <v>3996</v>
      </c>
      <c r="D191" t="s">
        <v>3995</v>
      </c>
      <c r="E191" s="5">
        <v>74</v>
      </c>
    </row>
    <row r="192" spans="3:5" ht="15">
      <c r="C192" s="4" t="s">
        <v>7029</v>
      </c>
      <c r="D192" t="s">
        <v>6752</v>
      </c>
      <c r="E192" s="5">
        <v>2.9</v>
      </c>
    </row>
    <row r="193" spans="3:5" ht="15">
      <c r="C193" s="4" t="s">
        <v>3999</v>
      </c>
      <c r="D193" t="s">
        <v>3998</v>
      </c>
      <c r="E193" s="5">
        <v>605.4</v>
      </c>
    </row>
    <row r="194" spans="3:5" ht="15">
      <c r="C194" s="4" t="s">
        <v>4000</v>
      </c>
      <c r="D194" t="s">
        <v>4001</v>
      </c>
      <c r="E194" s="5">
        <v>517.2</v>
      </c>
    </row>
    <row r="195" spans="3:5" ht="15">
      <c r="C195" s="4" t="s">
        <v>4002</v>
      </c>
      <c r="D195" t="s">
        <v>4003</v>
      </c>
      <c r="E195" s="5">
        <v>38.3</v>
      </c>
    </row>
    <row r="196" spans="3:5" ht="15">
      <c r="C196" s="4" t="s">
        <v>4004</v>
      </c>
      <c r="D196" t="s">
        <v>4005</v>
      </c>
      <c r="E196" s="5">
        <v>131.2</v>
      </c>
    </row>
    <row r="197" spans="3:5" ht="15">
      <c r="C197" s="4" t="s">
        <v>4006</v>
      </c>
      <c r="D197" t="s">
        <v>4007</v>
      </c>
      <c r="E197" s="5">
        <v>12939.3</v>
      </c>
    </row>
    <row r="198" spans="3:5" ht="15">
      <c r="C198" s="4" t="s">
        <v>4008</v>
      </c>
      <c r="D198" t="s">
        <v>4009</v>
      </c>
      <c r="E198" s="5">
        <v>2590</v>
      </c>
    </row>
    <row r="199" spans="3:5" ht="15">
      <c r="C199" s="4" t="s">
        <v>4010</v>
      </c>
      <c r="D199" t="s">
        <v>6753</v>
      </c>
      <c r="E199" s="5">
        <v>14146.1</v>
      </c>
    </row>
    <row r="200" spans="3:5" ht="15">
      <c r="C200" s="4" t="s">
        <v>4011</v>
      </c>
      <c r="D200" t="s">
        <v>4012</v>
      </c>
      <c r="E200" s="5">
        <v>5.4</v>
      </c>
    </row>
    <row r="201" spans="3:5" ht="15">
      <c r="C201" s="4" t="s">
        <v>4013</v>
      </c>
      <c r="D201" t="s">
        <v>4014</v>
      </c>
      <c r="E201" s="5">
        <v>0</v>
      </c>
    </row>
    <row r="202" spans="3:5" ht="15">
      <c r="C202" s="4" t="s">
        <v>4015</v>
      </c>
      <c r="D202" t="s">
        <v>4016</v>
      </c>
      <c r="E202" s="5">
        <v>409.5</v>
      </c>
    </row>
    <row r="203" spans="3:5" ht="15">
      <c r="C203" s="4" t="s">
        <v>4017</v>
      </c>
      <c r="D203" t="s">
        <v>4018</v>
      </c>
      <c r="E203" s="5">
        <v>251.3</v>
      </c>
    </row>
    <row r="204" spans="3:5" ht="15">
      <c r="C204" s="4" t="s">
        <v>4019</v>
      </c>
      <c r="D204" t="s">
        <v>4020</v>
      </c>
      <c r="E204" s="5">
        <v>3.8</v>
      </c>
    </row>
    <row r="205" spans="3:5" ht="15">
      <c r="C205" s="4" t="s">
        <v>4021</v>
      </c>
      <c r="D205" t="s">
        <v>4022</v>
      </c>
      <c r="E205" s="5">
        <v>154.8</v>
      </c>
    </row>
    <row r="206" spans="2:5" ht="15">
      <c r="B206" t="s">
        <v>4023</v>
      </c>
      <c r="C206" s="4" t="s">
        <v>4024</v>
      </c>
      <c r="D206" t="s">
        <v>4025</v>
      </c>
      <c r="E206" s="5">
        <v>6860</v>
      </c>
    </row>
    <row r="207" spans="3:5" ht="15">
      <c r="C207" s="4" t="s">
        <v>4026</v>
      </c>
      <c r="D207" t="s">
        <v>6759</v>
      </c>
      <c r="E207" s="5">
        <v>1041.7</v>
      </c>
    </row>
    <row r="208" spans="3:7" ht="15">
      <c r="C208" s="6" t="s">
        <v>3843</v>
      </c>
      <c r="D208" s="7" t="s">
        <v>3844</v>
      </c>
      <c r="E208" s="8">
        <v>37.9</v>
      </c>
      <c r="G208" s="5">
        <v>1.1</v>
      </c>
    </row>
    <row r="209" spans="2:5" ht="15">
      <c r="B209" t="s">
        <v>4027</v>
      </c>
      <c r="C209" s="4" t="s">
        <v>4029</v>
      </c>
      <c r="D209" t="s">
        <v>4028</v>
      </c>
      <c r="E209" s="5">
        <v>25011</v>
      </c>
    </row>
    <row r="210" spans="3:5" ht="15">
      <c r="C210" s="4" t="s">
        <v>4030</v>
      </c>
      <c r="D210" t="s">
        <v>4031</v>
      </c>
      <c r="E210" s="5">
        <v>503.9</v>
      </c>
    </row>
    <row r="211" spans="3:5" ht="15">
      <c r="C211" s="4" t="s">
        <v>6761</v>
      </c>
      <c r="D211" t="s">
        <v>6762</v>
      </c>
      <c r="E211" s="5">
        <v>260.8</v>
      </c>
    </row>
    <row r="212" spans="2:5" ht="15">
      <c r="B212" t="s">
        <v>4032</v>
      </c>
      <c r="C212" s="4" t="s">
        <v>4033</v>
      </c>
      <c r="D212" t="s">
        <v>4032</v>
      </c>
      <c r="E212" s="5">
        <v>3078.6</v>
      </c>
    </row>
    <row r="213" spans="2:5" ht="15">
      <c r="B213" t="s">
        <v>4034</v>
      </c>
      <c r="C213" s="4" t="s">
        <v>4035</v>
      </c>
      <c r="D213" t="s">
        <v>4053</v>
      </c>
      <c r="E213" s="5">
        <v>1836</v>
      </c>
    </row>
    <row r="214" spans="3:5" ht="15">
      <c r="C214" s="4" t="s">
        <v>4036</v>
      </c>
      <c r="D214" t="s">
        <v>4037</v>
      </c>
      <c r="E214" s="5">
        <v>258.2</v>
      </c>
    </row>
    <row r="215" spans="3:5" ht="15">
      <c r="C215" s="4" t="s">
        <v>4038</v>
      </c>
      <c r="D215" t="s">
        <v>4039</v>
      </c>
      <c r="E215" s="5">
        <v>3596.5</v>
      </c>
    </row>
    <row r="216" spans="3:5" ht="15">
      <c r="C216" s="4" t="s">
        <v>4040</v>
      </c>
      <c r="D216" t="s">
        <v>4041</v>
      </c>
      <c r="E216" s="5">
        <v>191</v>
      </c>
    </row>
    <row r="217" spans="2:5" ht="15">
      <c r="B217" t="s">
        <v>4042</v>
      </c>
      <c r="C217" s="4" t="s">
        <v>4043</v>
      </c>
      <c r="D217" t="s">
        <v>4044</v>
      </c>
      <c r="E217" s="5">
        <v>12544.3</v>
      </c>
    </row>
    <row r="218" spans="3:5" ht="15">
      <c r="C218" s="4" t="s">
        <v>4045</v>
      </c>
      <c r="D218" t="s">
        <v>4046</v>
      </c>
      <c r="E218" s="5">
        <v>66.1</v>
      </c>
    </row>
    <row r="219" spans="3:5" ht="15">
      <c r="C219" s="4" t="s">
        <v>4047</v>
      </c>
      <c r="D219" t="s">
        <v>4048</v>
      </c>
      <c r="E219" s="5">
        <v>136.1</v>
      </c>
    </row>
    <row r="220" spans="3:5" ht="15">
      <c r="C220" s="4" t="s">
        <v>4049</v>
      </c>
      <c r="D220" t="s">
        <v>4050</v>
      </c>
      <c r="E220" s="5">
        <v>121.3</v>
      </c>
    </row>
    <row r="221" spans="3:5" ht="15">
      <c r="C221" s="4" t="s">
        <v>4051</v>
      </c>
      <c r="D221" t="s">
        <v>4052</v>
      </c>
      <c r="E221" s="5">
        <v>1948.1</v>
      </c>
    </row>
    <row r="222" spans="3:5" ht="15">
      <c r="C222" s="4" t="s">
        <v>6776</v>
      </c>
      <c r="D222" t="s">
        <v>6777</v>
      </c>
      <c r="E222" s="5">
        <v>8</v>
      </c>
    </row>
    <row r="223" spans="2:5" ht="15">
      <c r="B223" t="s">
        <v>4054</v>
      </c>
      <c r="C223" s="4" t="s">
        <v>4055</v>
      </c>
      <c r="D223" t="s">
        <v>4056</v>
      </c>
      <c r="E223" s="5">
        <v>5957.1</v>
      </c>
    </row>
    <row r="224" spans="3:5" ht="15">
      <c r="C224" s="4" t="s">
        <v>4057</v>
      </c>
      <c r="D224" t="s">
        <v>4058</v>
      </c>
      <c r="E224" s="5">
        <v>2331.7</v>
      </c>
    </row>
    <row r="225" spans="3:5" ht="15">
      <c r="C225" s="4" t="s">
        <v>4059</v>
      </c>
      <c r="D225" t="s">
        <v>4060</v>
      </c>
      <c r="E225" s="5">
        <v>0</v>
      </c>
    </row>
    <row r="226" spans="2:5" ht="15">
      <c r="B226" t="s">
        <v>4061</v>
      </c>
      <c r="C226" s="4" t="s">
        <v>4062</v>
      </c>
      <c r="D226" t="s">
        <v>4072</v>
      </c>
      <c r="E226" s="5">
        <v>259.8</v>
      </c>
    </row>
    <row r="227" spans="3:5" ht="15">
      <c r="C227" s="4" t="s">
        <v>4063</v>
      </c>
      <c r="D227" t="s">
        <v>4073</v>
      </c>
      <c r="E227" s="5">
        <v>6933.8</v>
      </c>
    </row>
    <row r="228" spans="3:5" ht="15">
      <c r="C228" s="4" t="s">
        <v>4064</v>
      </c>
      <c r="D228" t="s">
        <v>4074</v>
      </c>
      <c r="E228" s="5">
        <v>129.5</v>
      </c>
    </row>
    <row r="229" spans="3:5" ht="15">
      <c r="C229" s="4" t="s">
        <v>4065</v>
      </c>
      <c r="D229" t="s">
        <v>4075</v>
      </c>
      <c r="E229" s="5">
        <v>582</v>
      </c>
    </row>
    <row r="230" spans="3:5" ht="15">
      <c r="C230" s="4" t="s">
        <v>4066</v>
      </c>
      <c r="D230" t="s">
        <v>4076</v>
      </c>
      <c r="E230" s="5">
        <v>5270.9</v>
      </c>
    </row>
    <row r="231" spans="3:5" ht="15">
      <c r="C231" s="4" t="s">
        <v>4067</v>
      </c>
      <c r="D231" t="s">
        <v>4077</v>
      </c>
      <c r="E231" s="5">
        <v>2042.9</v>
      </c>
    </row>
    <row r="232" spans="3:5" ht="15">
      <c r="C232" s="4" t="s">
        <v>4068</v>
      </c>
      <c r="D232" t="s">
        <v>4078</v>
      </c>
      <c r="E232" s="5">
        <v>199</v>
      </c>
    </row>
    <row r="233" spans="3:5" ht="15">
      <c r="C233" s="4" t="s">
        <v>6781</v>
      </c>
      <c r="D233" t="s">
        <v>6778</v>
      </c>
      <c r="E233" s="5">
        <v>416.8</v>
      </c>
    </row>
    <row r="234" spans="3:5" ht="15">
      <c r="C234" s="4" t="s">
        <v>4069</v>
      </c>
      <c r="D234" t="s">
        <v>4079</v>
      </c>
      <c r="E234" s="5">
        <v>2069.2</v>
      </c>
    </row>
    <row r="235" spans="3:5" ht="15">
      <c r="C235" s="4" t="s">
        <v>4070</v>
      </c>
      <c r="D235" t="s">
        <v>4080</v>
      </c>
      <c r="E235" s="5">
        <v>707.7</v>
      </c>
    </row>
    <row r="236" spans="3:5" ht="15">
      <c r="C236" s="26" t="s">
        <v>7190</v>
      </c>
      <c r="D236" t="s">
        <v>6779</v>
      </c>
      <c r="E236" s="5">
        <v>253.6</v>
      </c>
    </row>
    <row r="237" spans="3:5" ht="15">
      <c r="C237" s="4" t="s">
        <v>4071</v>
      </c>
      <c r="D237" t="s">
        <v>4081</v>
      </c>
      <c r="E237" s="5">
        <v>838.4</v>
      </c>
    </row>
    <row r="238" spans="3:5" ht="15">
      <c r="C238" s="4" t="s">
        <v>6782</v>
      </c>
      <c r="D238" t="s">
        <v>6780</v>
      </c>
      <c r="E238" s="5">
        <v>253.2</v>
      </c>
    </row>
    <row r="239" spans="2:5" ht="15">
      <c r="B239" s="20" t="s">
        <v>4082</v>
      </c>
      <c r="C239" s="4" t="s">
        <v>4083</v>
      </c>
      <c r="D239" t="s">
        <v>4084</v>
      </c>
      <c r="E239" s="5">
        <v>3.3</v>
      </c>
    </row>
    <row r="240" spans="3:5" ht="15">
      <c r="C240" s="4" t="s">
        <v>4085</v>
      </c>
      <c r="D240" t="s">
        <v>4086</v>
      </c>
      <c r="E240" s="5">
        <v>3476.4</v>
      </c>
    </row>
    <row r="241" spans="3:5" ht="15">
      <c r="C241" s="4" t="s">
        <v>4087</v>
      </c>
      <c r="D241" t="s">
        <v>4088</v>
      </c>
      <c r="E241" s="5">
        <v>9297.9</v>
      </c>
    </row>
    <row r="242" spans="3:5" ht="15">
      <c r="C242" s="4" t="s">
        <v>4089</v>
      </c>
      <c r="D242" t="s">
        <v>4090</v>
      </c>
      <c r="E242" s="5">
        <v>4592.6</v>
      </c>
    </row>
    <row r="243" spans="2:7" ht="15">
      <c r="B243" t="s">
        <v>4091</v>
      </c>
      <c r="C243" s="6" t="s">
        <v>3876</v>
      </c>
      <c r="D243" s="7" t="s">
        <v>3877</v>
      </c>
      <c r="E243" s="8">
        <v>508.2</v>
      </c>
      <c r="G243" s="5">
        <v>72.6</v>
      </c>
    </row>
    <row r="244" spans="3:5" ht="15">
      <c r="C244" s="4" t="s">
        <v>4092</v>
      </c>
      <c r="D244" t="s">
        <v>4093</v>
      </c>
      <c r="E244" s="5">
        <v>8849</v>
      </c>
    </row>
    <row r="245" spans="3:7" ht="15">
      <c r="C245" s="6" t="s">
        <v>3843</v>
      </c>
      <c r="D245" s="7" t="s">
        <v>3844</v>
      </c>
      <c r="E245" s="8">
        <v>37.9</v>
      </c>
      <c r="G245" s="5">
        <v>1.1</v>
      </c>
    </row>
    <row r="246" spans="2:5" ht="15">
      <c r="B246" t="s">
        <v>4094</v>
      </c>
      <c r="C246" s="4" t="s">
        <v>4095</v>
      </c>
      <c r="D246" t="s">
        <v>4096</v>
      </c>
      <c r="E246" s="5">
        <v>14.3</v>
      </c>
    </row>
    <row r="247" spans="3:5" ht="15">
      <c r="C247" s="4" t="s">
        <v>6786</v>
      </c>
      <c r="D247" t="s">
        <v>6783</v>
      </c>
      <c r="E247" s="5">
        <v>0.2</v>
      </c>
    </row>
    <row r="248" spans="3:5" ht="15">
      <c r="C248" s="4" t="s">
        <v>4097</v>
      </c>
      <c r="D248" s="9" t="s">
        <v>4098</v>
      </c>
      <c r="E248" s="5">
        <v>469.7</v>
      </c>
    </row>
    <row r="249" spans="3:5" ht="15">
      <c r="C249" s="4" t="s">
        <v>4099</v>
      </c>
      <c r="D249" s="9" t="s">
        <v>4098</v>
      </c>
      <c r="E249" s="5">
        <v>645.3</v>
      </c>
    </row>
    <row r="250" spans="3:5" ht="15">
      <c r="C250" s="4" t="s">
        <v>4100</v>
      </c>
      <c r="D250" s="9" t="s">
        <v>4101</v>
      </c>
      <c r="E250" s="5">
        <v>969.6</v>
      </c>
    </row>
    <row r="251" spans="3:5" ht="15">
      <c r="C251" s="4" t="s">
        <v>4102</v>
      </c>
      <c r="D251" s="9" t="s">
        <v>4111</v>
      </c>
      <c r="E251" s="5">
        <v>313.4</v>
      </c>
    </row>
    <row r="252" spans="3:5" ht="15">
      <c r="C252" s="4" t="s">
        <v>4103</v>
      </c>
      <c r="D252" s="9" t="s">
        <v>4112</v>
      </c>
      <c r="E252" s="5">
        <v>131.2</v>
      </c>
    </row>
    <row r="253" spans="3:5" ht="15">
      <c r="C253" s="4" t="s">
        <v>4104</v>
      </c>
      <c r="D253" s="9" t="s">
        <v>4113</v>
      </c>
      <c r="E253" s="5">
        <v>162</v>
      </c>
    </row>
    <row r="254" spans="3:5" ht="15">
      <c r="C254" s="4" t="s">
        <v>4105</v>
      </c>
      <c r="D254" s="9" t="s">
        <v>4114</v>
      </c>
      <c r="E254" s="5">
        <v>13.9</v>
      </c>
    </row>
    <row r="255" spans="3:5" ht="15">
      <c r="C255" s="4" t="s">
        <v>4106</v>
      </c>
      <c r="D255" s="9" t="s">
        <v>4115</v>
      </c>
      <c r="E255" s="5">
        <v>128.8</v>
      </c>
    </row>
    <row r="256" spans="3:5" ht="15">
      <c r="C256" s="4" t="s">
        <v>4107</v>
      </c>
      <c r="D256" s="9" t="s">
        <v>4116</v>
      </c>
      <c r="E256" s="5">
        <v>193.9</v>
      </c>
    </row>
    <row r="257" spans="3:5" ht="15">
      <c r="C257" s="4" t="s">
        <v>4108</v>
      </c>
      <c r="D257" s="9" t="s">
        <v>4117</v>
      </c>
      <c r="E257" s="5">
        <v>129.5</v>
      </c>
    </row>
    <row r="258" spans="3:5" ht="15">
      <c r="C258" s="4" t="s">
        <v>4109</v>
      </c>
      <c r="D258" s="9" t="s">
        <v>4118</v>
      </c>
      <c r="E258" s="5">
        <v>6.4</v>
      </c>
    </row>
    <row r="259" spans="3:5" ht="15">
      <c r="C259" s="4" t="s">
        <v>4110</v>
      </c>
      <c r="D259" s="9" t="s">
        <v>4119</v>
      </c>
      <c r="E259" s="5">
        <v>257.6</v>
      </c>
    </row>
    <row r="260" spans="3:5" ht="15">
      <c r="C260" s="4" t="s">
        <v>4120</v>
      </c>
      <c r="D260" t="s">
        <v>4121</v>
      </c>
      <c r="E260" s="5">
        <v>7245.4</v>
      </c>
    </row>
    <row r="261" spans="3:5" ht="15">
      <c r="C261" s="4" t="s">
        <v>6785</v>
      </c>
      <c r="D261" t="s">
        <v>6784</v>
      </c>
      <c r="E261" s="5">
        <v>56</v>
      </c>
    </row>
    <row r="262" spans="2:5" ht="15">
      <c r="B262" t="s">
        <v>4122</v>
      </c>
      <c r="C262" s="4" t="s">
        <v>4123</v>
      </c>
      <c r="D262" t="s">
        <v>4124</v>
      </c>
      <c r="E262" s="5">
        <v>0</v>
      </c>
    </row>
    <row r="263" spans="3:5" ht="15">
      <c r="C263" s="4" t="s">
        <v>4125</v>
      </c>
      <c r="D263" t="s">
        <v>6732</v>
      </c>
      <c r="E263" s="5">
        <v>9686.8</v>
      </c>
    </row>
    <row r="264" spans="3:5" ht="15">
      <c r="C264" s="4" t="s">
        <v>6728</v>
      </c>
      <c r="D264" t="s">
        <v>6730</v>
      </c>
      <c r="E264" s="5">
        <v>259</v>
      </c>
    </row>
    <row r="265" spans="3:5" ht="15">
      <c r="C265" s="4" t="s">
        <v>6729</v>
      </c>
      <c r="D265" t="s">
        <v>6731</v>
      </c>
      <c r="E265" s="5">
        <v>312.7</v>
      </c>
    </row>
    <row r="266" spans="2:7" ht="15">
      <c r="B266" t="s">
        <v>4126</v>
      </c>
      <c r="C266" s="6" t="s">
        <v>3876</v>
      </c>
      <c r="D266" s="7" t="s">
        <v>3877</v>
      </c>
      <c r="E266" s="8">
        <v>508.2</v>
      </c>
      <c r="G266" s="5">
        <v>72.6</v>
      </c>
    </row>
    <row r="267" spans="3:5" ht="15">
      <c r="C267" s="4" t="s">
        <v>4128</v>
      </c>
      <c r="D267" t="s">
        <v>4189</v>
      </c>
      <c r="E267" s="5">
        <v>7381.7</v>
      </c>
    </row>
    <row r="268" spans="3:5" ht="15">
      <c r="C268" s="4" t="s">
        <v>4129</v>
      </c>
      <c r="D268" t="s">
        <v>4190</v>
      </c>
      <c r="E268" s="5">
        <v>120.8</v>
      </c>
    </row>
    <row r="269" spans="3:5" ht="15">
      <c r="C269" s="4" t="s">
        <v>4130</v>
      </c>
      <c r="D269" t="s">
        <v>4191</v>
      </c>
      <c r="E269" s="5">
        <v>578.6</v>
      </c>
    </row>
    <row r="270" spans="3:5" ht="15">
      <c r="C270" s="4" t="s">
        <v>4131</v>
      </c>
      <c r="D270" t="s">
        <v>4192</v>
      </c>
      <c r="E270" s="5">
        <v>129.5</v>
      </c>
    </row>
    <row r="271" spans="3:5" ht="15">
      <c r="C271" s="4" t="s">
        <v>4132</v>
      </c>
      <c r="D271" t="s">
        <v>4193</v>
      </c>
      <c r="E271" s="5">
        <v>257.3</v>
      </c>
    </row>
    <row r="272" spans="3:5" ht="15">
      <c r="C272" s="4" t="s">
        <v>4133</v>
      </c>
      <c r="D272" t="s">
        <v>4194</v>
      </c>
      <c r="E272" s="5">
        <v>390.1</v>
      </c>
    </row>
    <row r="273" spans="3:5" ht="15">
      <c r="C273" s="4" t="s">
        <v>4134</v>
      </c>
      <c r="D273" t="s">
        <v>4195</v>
      </c>
      <c r="E273" s="5">
        <v>64.1</v>
      </c>
    </row>
    <row r="274" spans="3:5" ht="15">
      <c r="C274" s="4" t="s">
        <v>4135</v>
      </c>
      <c r="D274" t="s">
        <v>4196</v>
      </c>
      <c r="E274" s="5">
        <v>392.1</v>
      </c>
    </row>
    <row r="275" spans="3:5" ht="15">
      <c r="C275" s="4" t="s">
        <v>4136</v>
      </c>
      <c r="D275" t="s">
        <v>4197</v>
      </c>
      <c r="E275" s="5">
        <v>124.8</v>
      </c>
    </row>
    <row r="276" spans="3:5" ht="15">
      <c r="C276" s="4" t="s">
        <v>4137</v>
      </c>
      <c r="D276" t="s">
        <v>4198</v>
      </c>
      <c r="E276" s="5">
        <v>242.4</v>
      </c>
    </row>
    <row r="277" spans="3:5" ht="15">
      <c r="C277" s="4" t="s">
        <v>4138</v>
      </c>
      <c r="D277" t="s">
        <v>4199</v>
      </c>
      <c r="E277" s="5">
        <v>69.1</v>
      </c>
    </row>
    <row r="278" spans="3:5" ht="15">
      <c r="C278" s="4" t="s">
        <v>4139</v>
      </c>
      <c r="D278" t="s">
        <v>4200</v>
      </c>
      <c r="E278" s="5">
        <v>128.7</v>
      </c>
    </row>
    <row r="279" spans="3:5" ht="15">
      <c r="C279" s="4" t="s">
        <v>4140</v>
      </c>
      <c r="D279" t="s">
        <v>4201</v>
      </c>
      <c r="E279" s="5">
        <v>64.2</v>
      </c>
    </row>
    <row r="280" spans="3:5" ht="15">
      <c r="C280" s="4" t="s">
        <v>4141</v>
      </c>
      <c r="D280" t="s">
        <v>4202</v>
      </c>
      <c r="E280" s="5">
        <v>573.7</v>
      </c>
    </row>
    <row r="281" spans="3:5" ht="15">
      <c r="C281" s="4" t="s">
        <v>4142</v>
      </c>
      <c r="D281" t="s">
        <v>4203</v>
      </c>
      <c r="E281" s="5">
        <v>64.7</v>
      </c>
    </row>
    <row r="282" spans="3:5" ht="15">
      <c r="C282" s="4" t="s">
        <v>4143</v>
      </c>
      <c r="D282" t="s">
        <v>4204</v>
      </c>
      <c r="E282" s="5">
        <v>60</v>
      </c>
    </row>
    <row r="283" spans="3:5" ht="15">
      <c r="C283" s="4" t="s">
        <v>4144</v>
      </c>
      <c r="D283" t="s">
        <v>4205</v>
      </c>
      <c r="E283" s="5">
        <v>64.3</v>
      </c>
    </row>
    <row r="284" spans="3:5" ht="15">
      <c r="C284" s="4" t="s">
        <v>3964</v>
      </c>
      <c r="D284" t="s">
        <v>4206</v>
      </c>
      <c r="E284" s="5">
        <v>257.6</v>
      </c>
    </row>
    <row r="285" spans="3:5" ht="15">
      <c r="C285" s="4" t="s">
        <v>4145</v>
      </c>
      <c r="D285" t="s">
        <v>4207</v>
      </c>
      <c r="E285" s="5">
        <v>128.4</v>
      </c>
    </row>
    <row r="286" spans="3:5" ht="15">
      <c r="C286" s="4" t="s">
        <v>4146</v>
      </c>
      <c r="D286" t="s">
        <v>4208</v>
      </c>
      <c r="E286" s="5">
        <v>194.9</v>
      </c>
    </row>
    <row r="287" spans="3:5" ht="15">
      <c r="C287" s="4" t="s">
        <v>4147</v>
      </c>
      <c r="D287" t="s">
        <v>4209</v>
      </c>
      <c r="E287" s="5">
        <v>367.2</v>
      </c>
    </row>
    <row r="288" spans="3:5" ht="15">
      <c r="C288" s="4" t="s">
        <v>4148</v>
      </c>
      <c r="D288" t="s">
        <v>4210</v>
      </c>
      <c r="E288" s="5">
        <v>193.3</v>
      </c>
    </row>
    <row r="289" spans="3:5" ht="15">
      <c r="C289" s="4" t="s">
        <v>4149</v>
      </c>
      <c r="D289" t="s">
        <v>4211</v>
      </c>
      <c r="E289" s="5">
        <v>63.4</v>
      </c>
    </row>
    <row r="290" spans="3:5" ht="15">
      <c r="C290" s="4" t="s">
        <v>4150</v>
      </c>
      <c r="D290" t="s">
        <v>4212</v>
      </c>
      <c r="E290" s="5">
        <v>193.9</v>
      </c>
    </row>
    <row r="291" spans="3:5" ht="15">
      <c r="C291" s="4" t="s">
        <v>4151</v>
      </c>
      <c r="D291" t="s">
        <v>4213</v>
      </c>
      <c r="E291" s="5">
        <v>128.5</v>
      </c>
    </row>
    <row r="292" spans="3:5" ht="15">
      <c r="C292" s="4" t="s">
        <v>4152</v>
      </c>
      <c r="D292" t="s">
        <v>4214</v>
      </c>
      <c r="E292" s="5">
        <v>259</v>
      </c>
    </row>
    <row r="293" spans="3:5" ht="15">
      <c r="C293" s="4" t="s">
        <v>4153</v>
      </c>
      <c r="D293" t="s">
        <v>4215</v>
      </c>
      <c r="E293" s="5">
        <v>115.6</v>
      </c>
    </row>
    <row r="294" spans="3:5" ht="15">
      <c r="C294" s="4" t="s">
        <v>4154</v>
      </c>
      <c r="D294" t="s">
        <v>4216</v>
      </c>
      <c r="E294" s="5">
        <v>64.8</v>
      </c>
    </row>
    <row r="295" spans="3:5" ht="15">
      <c r="C295" s="4" t="s">
        <v>4155</v>
      </c>
      <c r="D295" t="s">
        <v>4217</v>
      </c>
      <c r="E295" s="5">
        <v>109.1</v>
      </c>
    </row>
    <row r="296" spans="3:5" ht="15">
      <c r="C296" s="4" t="s">
        <v>4156</v>
      </c>
      <c r="D296" t="s">
        <v>4218</v>
      </c>
      <c r="E296" s="5">
        <v>60</v>
      </c>
    </row>
    <row r="297" spans="3:5" ht="15">
      <c r="C297" s="4" t="s">
        <v>4157</v>
      </c>
      <c r="D297" t="s">
        <v>4219</v>
      </c>
      <c r="E297" s="5">
        <v>64.7</v>
      </c>
    </row>
    <row r="298" spans="3:5" ht="15">
      <c r="C298" s="4" t="s">
        <v>4158</v>
      </c>
      <c r="D298" t="s">
        <v>4220</v>
      </c>
      <c r="E298" s="5">
        <v>256.8</v>
      </c>
    </row>
    <row r="299" spans="3:5" ht="15">
      <c r="C299" s="4" t="s">
        <v>6788</v>
      </c>
      <c r="D299" t="s">
        <v>6787</v>
      </c>
      <c r="E299" s="5">
        <v>187.1</v>
      </c>
    </row>
    <row r="300" spans="3:5" ht="15">
      <c r="C300" s="4" t="s">
        <v>4159</v>
      </c>
      <c r="D300" t="s">
        <v>4221</v>
      </c>
      <c r="E300" s="5">
        <v>320.8</v>
      </c>
    </row>
    <row r="301" spans="3:5" ht="15">
      <c r="C301" s="4" t="s">
        <v>4160</v>
      </c>
      <c r="D301" t="s">
        <v>4222</v>
      </c>
      <c r="E301" s="5">
        <v>189.7</v>
      </c>
    </row>
    <row r="302" spans="3:5" ht="15">
      <c r="C302" s="4" t="s">
        <v>4161</v>
      </c>
      <c r="D302" t="s">
        <v>4223</v>
      </c>
      <c r="E302" s="5">
        <v>258.5</v>
      </c>
    </row>
    <row r="303" spans="3:5" ht="15">
      <c r="C303" s="4" t="s">
        <v>4162</v>
      </c>
      <c r="D303" t="s">
        <v>4224</v>
      </c>
      <c r="E303" s="5">
        <v>63.6</v>
      </c>
    </row>
    <row r="304" spans="3:5" ht="15">
      <c r="C304" s="4" t="s">
        <v>4163</v>
      </c>
      <c r="D304" t="s">
        <v>4225</v>
      </c>
      <c r="E304" s="5">
        <v>124</v>
      </c>
    </row>
    <row r="305" spans="3:5" ht="15">
      <c r="C305" s="4" t="s">
        <v>4164</v>
      </c>
      <c r="D305" t="s">
        <v>4226</v>
      </c>
      <c r="E305" s="5">
        <v>776.3</v>
      </c>
    </row>
    <row r="306" spans="3:5" ht="15">
      <c r="C306" s="4" t="s">
        <v>4165</v>
      </c>
      <c r="D306" t="s">
        <v>4227</v>
      </c>
      <c r="E306" s="5">
        <v>55.4</v>
      </c>
    </row>
    <row r="307" spans="3:5" ht="15">
      <c r="C307" s="4" t="s">
        <v>4166</v>
      </c>
      <c r="D307" t="s">
        <v>4228</v>
      </c>
      <c r="E307" s="5">
        <v>64.7</v>
      </c>
    </row>
    <row r="308" spans="3:5" ht="15">
      <c r="C308" s="4" t="s">
        <v>4167</v>
      </c>
      <c r="D308" t="s">
        <v>4229</v>
      </c>
      <c r="E308" s="5">
        <v>64.7</v>
      </c>
    </row>
    <row r="309" spans="3:5" ht="15">
      <c r="C309" s="4" t="s">
        <v>4168</v>
      </c>
      <c r="D309" t="s">
        <v>4230</v>
      </c>
      <c r="E309" s="5">
        <v>64.1</v>
      </c>
    </row>
    <row r="310" spans="3:5" ht="15">
      <c r="C310" s="4" t="s">
        <v>4169</v>
      </c>
      <c r="D310" t="s">
        <v>4231</v>
      </c>
      <c r="E310" s="5">
        <v>64.8</v>
      </c>
    </row>
    <row r="311" spans="3:5" ht="15">
      <c r="C311" s="4" t="s">
        <v>4170</v>
      </c>
      <c r="D311" t="s">
        <v>4232</v>
      </c>
      <c r="E311" s="5">
        <v>373.6</v>
      </c>
    </row>
    <row r="312" spans="3:5" ht="15">
      <c r="C312" s="4" t="s">
        <v>4171</v>
      </c>
      <c r="D312" t="s">
        <v>4233</v>
      </c>
      <c r="E312" s="5">
        <v>193.7</v>
      </c>
    </row>
    <row r="313" spans="3:5" ht="15">
      <c r="C313" s="4" t="s">
        <v>4172</v>
      </c>
      <c r="D313" t="s">
        <v>4234</v>
      </c>
      <c r="E313" s="5">
        <v>128.2</v>
      </c>
    </row>
    <row r="314" spans="3:5" ht="15">
      <c r="C314" s="4" t="s">
        <v>4173</v>
      </c>
      <c r="D314" t="s">
        <v>4235</v>
      </c>
      <c r="E314" s="5">
        <v>52.2</v>
      </c>
    </row>
    <row r="315" spans="3:5" ht="15">
      <c r="C315" s="4" t="s">
        <v>4174</v>
      </c>
      <c r="D315" t="s">
        <v>4236</v>
      </c>
      <c r="E315" s="5">
        <v>57.1</v>
      </c>
    </row>
    <row r="316" spans="3:5" ht="15">
      <c r="C316" s="4" t="s">
        <v>4175</v>
      </c>
      <c r="D316" t="s">
        <v>4237</v>
      </c>
      <c r="E316" s="5">
        <v>129.1</v>
      </c>
    </row>
    <row r="317" spans="3:5" ht="15">
      <c r="C317" s="4" t="s">
        <v>4176</v>
      </c>
      <c r="D317" t="s">
        <v>4238</v>
      </c>
      <c r="E317" s="5">
        <v>401.9</v>
      </c>
    </row>
    <row r="318" spans="3:5" ht="15">
      <c r="C318" s="4" t="s">
        <v>6789</v>
      </c>
      <c r="D318" t="s">
        <v>7030</v>
      </c>
      <c r="E318" s="5">
        <v>63.8</v>
      </c>
    </row>
    <row r="319" spans="3:5" ht="15">
      <c r="C319" s="4" t="s">
        <v>4177</v>
      </c>
      <c r="D319" t="s">
        <v>4239</v>
      </c>
      <c r="E319" s="5">
        <v>129.9</v>
      </c>
    </row>
    <row r="320" spans="3:5" ht="15">
      <c r="C320" s="4" t="s">
        <v>4178</v>
      </c>
      <c r="D320" t="s">
        <v>4240</v>
      </c>
      <c r="E320" s="5">
        <v>65.1</v>
      </c>
    </row>
    <row r="321" spans="3:5" ht="15">
      <c r="C321" s="4" t="s">
        <v>4179</v>
      </c>
      <c r="D321" t="s">
        <v>4241</v>
      </c>
      <c r="E321" s="5">
        <v>194.2</v>
      </c>
    </row>
    <row r="322" spans="3:5" ht="15">
      <c r="C322" s="4" t="s">
        <v>4180</v>
      </c>
      <c r="D322" t="s">
        <v>4242</v>
      </c>
      <c r="E322" s="5">
        <v>6.1</v>
      </c>
    </row>
    <row r="323" spans="3:5" ht="15">
      <c r="C323" s="4" t="s">
        <v>4181</v>
      </c>
      <c r="D323" t="s">
        <v>4243</v>
      </c>
      <c r="E323" s="5">
        <v>6</v>
      </c>
    </row>
    <row r="324" spans="3:5" ht="15">
      <c r="C324" s="4" t="s">
        <v>4182</v>
      </c>
      <c r="D324" t="s">
        <v>4244</v>
      </c>
      <c r="E324" s="5">
        <v>66.8</v>
      </c>
    </row>
    <row r="325" spans="3:5" ht="15">
      <c r="C325" s="4" t="s">
        <v>4183</v>
      </c>
      <c r="D325" t="s">
        <v>4245</v>
      </c>
      <c r="E325" s="5">
        <v>64.8</v>
      </c>
    </row>
    <row r="326" spans="3:5" ht="15">
      <c r="C326" s="4" t="s">
        <v>4184</v>
      </c>
      <c r="D326" t="s">
        <v>4246</v>
      </c>
      <c r="E326" s="5">
        <v>60.1</v>
      </c>
    </row>
    <row r="327" spans="3:5" ht="15">
      <c r="C327" s="4" t="s">
        <v>4185</v>
      </c>
      <c r="D327" t="s">
        <v>4247</v>
      </c>
      <c r="E327" s="5">
        <v>50.6</v>
      </c>
    </row>
    <row r="328" spans="3:5" ht="15">
      <c r="C328" s="4" t="s">
        <v>4186</v>
      </c>
      <c r="D328" t="s">
        <v>4248</v>
      </c>
      <c r="E328" s="5">
        <v>191.7</v>
      </c>
    </row>
    <row r="329" spans="3:5" ht="15">
      <c r="C329" s="4" t="s">
        <v>6791</v>
      </c>
      <c r="D329" t="s">
        <v>6790</v>
      </c>
      <c r="E329" s="5">
        <v>61.8</v>
      </c>
    </row>
    <row r="330" spans="3:5" ht="15">
      <c r="C330" s="4" t="s">
        <v>6792</v>
      </c>
      <c r="D330" t="s">
        <v>6793</v>
      </c>
      <c r="E330" s="5">
        <v>2.2</v>
      </c>
    </row>
    <row r="331" spans="3:5" ht="15">
      <c r="C331" s="4" t="s">
        <v>4187</v>
      </c>
      <c r="D331" t="s">
        <v>4249</v>
      </c>
      <c r="E331" s="5">
        <v>64.8</v>
      </c>
    </row>
    <row r="332" spans="3:5" ht="15">
      <c r="C332" s="4" t="s">
        <v>6794</v>
      </c>
      <c r="D332" t="s">
        <v>7031</v>
      </c>
      <c r="E332" s="5">
        <v>126.8</v>
      </c>
    </row>
    <row r="333" spans="3:5" ht="15">
      <c r="C333" s="4" t="s">
        <v>4188</v>
      </c>
      <c r="D333" t="s">
        <v>4250</v>
      </c>
      <c r="E333" s="5">
        <v>129.5</v>
      </c>
    </row>
    <row r="334" spans="3:5" ht="15">
      <c r="C334" s="4" t="s">
        <v>6795</v>
      </c>
      <c r="D334" t="s">
        <v>7032</v>
      </c>
      <c r="E334" s="5">
        <v>64.5</v>
      </c>
    </row>
    <row r="335" spans="3:5" ht="15">
      <c r="C335" s="4" t="s">
        <v>6796</v>
      </c>
      <c r="D335" t="s">
        <v>6798</v>
      </c>
      <c r="E335" s="5">
        <v>453.3</v>
      </c>
    </row>
    <row r="336" spans="3:5" ht="15">
      <c r="C336" s="4" t="s">
        <v>6797</v>
      </c>
      <c r="D336" t="s">
        <v>6799</v>
      </c>
      <c r="E336" s="5">
        <v>303.8</v>
      </c>
    </row>
    <row r="337" spans="3:7" ht="15">
      <c r="C337" s="6" t="s">
        <v>3843</v>
      </c>
      <c r="D337" s="7" t="s">
        <v>3844</v>
      </c>
      <c r="E337" s="8">
        <v>37.9</v>
      </c>
      <c r="G337" s="5">
        <v>1.1</v>
      </c>
    </row>
    <row r="338" spans="2:5" ht="15">
      <c r="B338" t="s">
        <v>4127</v>
      </c>
      <c r="C338" s="4" t="s">
        <v>4251</v>
      </c>
      <c r="D338" t="s">
        <v>4252</v>
      </c>
      <c r="E338" s="5">
        <v>12319.9</v>
      </c>
    </row>
    <row r="339" spans="3:7" ht="15">
      <c r="C339" s="6" t="s">
        <v>3843</v>
      </c>
      <c r="D339" s="7" t="s">
        <v>3844</v>
      </c>
      <c r="E339" s="8">
        <v>37.9</v>
      </c>
      <c r="G339" s="5">
        <v>1.1</v>
      </c>
    </row>
    <row r="340" spans="2:5" ht="15">
      <c r="B340" t="s">
        <v>4253</v>
      </c>
      <c r="C340" s="4" t="s">
        <v>4254</v>
      </c>
      <c r="D340" t="s">
        <v>4264</v>
      </c>
      <c r="E340" s="5">
        <v>1937.9</v>
      </c>
    </row>
    <row r="341" spans="3:5" ht="15">
      <c r="C341" s="4" t="s">
        <v>4255</v>
      </c>
      <c r="D341" t="s">
        <v>4265</v>
      </c>
      <c r="E341" s="5">
        <v>257.2</v>
      </c>
    </row>
    <row r="342" spans="3:5" ht="15">
      <c r="C342" s="4" t="s">
        <v>4256</v>
      </c>
      <c r="D342" t="s">
        <v>4266</v>
      </c>
      <c r="E342" s="5">
        <v>47.4</v>
      </c>
    </row>
    <row r="343" spans="3:5" ht="15">
      <c r="C343" s="4" t="s">
        <v>4257</v>
      </c>
      <c r="D343" t="s">
        <v>4267</v>
      </c>
      <c r="E343" s="5">
        <v>299.7</v>
      </c>
    </row>
    <row r="344" spans="3:5" ht="15">
      <c r="C344" s="4" t="s">
        <v>4258</v>
      </c>
      <c r="D344" t="s">
        <v>4268</v>
      </c>
      <c r="E344" s="5">
        <v>192.2</v>
      </c>
    </row>
    <row r="345" spans="3:5" ht="15">
      <c r="C345" s="4" t="s">
        <v>4259</v>
      </c>
      <c r="D345" t="s">
        <v>4269</v>
      </c>
      <c r="E345" s="5">
        <v>387.8</v>
      </c>
    </row>
    <row r="346" spans="3:5" ht="15">
      <c r="C346" s="4" t="s">
        <v>4260</v>
      </c>
      <c r="D346" t="s">
        <v>4270</v>
      </c>
      <c r="E346" s="5">
        <v>194.2</v>
      </c>
    </row>
    <row r="347" spans="3:5" ht="15">
      <c r="C347" s="4" t="s">
        <v>4261</v>
      </c>
      <c r="D347" t="s">
        <v>4271</v>
      </c>
      <c r="E347" s="5">
        <v>64.8</v>
      </c>
    </row>
    <row r="348" spans="3:5" ht="15">
      <c r="C348" s="4" t="s">
        <v>4262</v>
      </c>
      <c r="D348" t="s">
        <v>4272</v>
      </c>
      <c r="E348" s="5">
        <v>616.1</v>
      </c>
    </row>
    <row r="349" spans="3:5" ht="15">
      <c r="C349" s="4" t="s">
        <v>4263</v>
      </c>
      <c r="D349" t="s">
        <v>4273</v>
      </c>
      <c r="E349" s="5">
        <v>131.1</v>
      </c>
    </row>
    <row r="350" spans="3:5" ht="15">
      <c r="C350" s="4" t="s">
        <v>6821</v>
      </c>
      <c r="D350" t="s">
        <v>6824</v>
      </c>
      <c r="E350" s="5">
        <v>128.8</v>
      </c>
    </row>
    <row r="351" spans="3:5" ht="15">
      <c r="C351" s="4" t="s">
        <v>6822</v>
      </c>
      <c r="D351" t="s">
        <v>6825</v>
      </c>
      <c r="E351" s="5">
        <v>194.6</v>
      </c>
    </row>
    <row r="352" spans="3:5" ht="15">
      <c r="C352" s="4" t="s">
        <v>6823</v>
      </c>
      <c r="D352" t="s">
        <v>6826</v>
      </c>
      <c r="E352" s="5">
        <v>60.3</v>
      </c>
    </row>
    <row r="353" spans="3:7" ht="15">
      <c r="C353" s="6" t="s">
        <v>3843</v>
      </c>
      <c r="D353" s="7" t="s">
        <v>3844</v>
      </c>
      <c r="E353" s="8">
        <v>37.9</v>
      </c>
      <c r="G353" s="5">
        <v>1.1</v>
      </c>
    </row>
    <row r="354" spans="2:5" ht="15">
      <c r="B354" t="s">
        <v>4274</v>
      </c>
      <c r="C354" s="4" t="s">
        <v>7189</v>
      </c>
      <c r="D354" t="s">
        <v>4321</v>
      </c>
      <c r="E354">
        <v>13970.6</v>
      </c>
    </row>
    <row r="355" spans="3:5" ht="15">
      <c r="C355" s="4" t="s">
        <v>7188</v>
      </c>
      <c r="D355" t="s">
        <v>4320</v>
      </c>
      <c r="E355">
        <v>57.6</v>
      </c>
    </row>
    <row r="356" spans="3:5" ht="15">
      <c r="C356" s="4" t="s">
        <v>7187</v>
      </c>
      <c r="D356" t="s">
        <v>4319</v>
      </c>
      <c r="E356">
        <v>192.3</v>
      </c>
    </row>
    <row r="357" spans="3:5" ht="15">
      <c r="C357" s="4" t="s">
        <v>7186</v>
      </c>
      <c r="D357" t="s">
        <v>4318</v>
      </c>
      <c r="E357">
        <v>160.6</v>
      </c>
    </row>
    <row r="358" spans="3:5" ht="15">
      <c r="C358" s="4" t="s">
        <v>7185</v>
      </c>
      <c r="D358" t="s">
        <v>4317</v>
      </c>
      <c r="E358">
        <v>129.9</v>
      </c>
    </row>
    <row r="359" spans="3:5" ht="15">
      <c r="C359" s="4" t="s">
        <v>7184</v>
      </c>
      <c r="D359" t="s">
        <v>4316</v>
      </c>
      <c r="E359">
        <v>63.8</v>
      </c>
    </row>
    <row r="360" spans="3:5" ht="15">
      <c r="C360" s="4" t="s">
        <v>7183</v>
      </c>
      <c r="D360" t="s">
        <v>4315</v>
      </c>
      <c r="E360">
        <v>129.1</v>
      </c>
    </row>
    <row r="361" spans="3:5" ht="15">
      <c r="C361" s="4" t="s">
        <v>7182</v>
      </c>
      <c r="D361" t="s">
        <v>4314</v>
      </c>
      <c r="E361">
        <v>129.5</v>
      </c>
    </row>
    <row r="362" spans="3:5" ht="15">
      <c r="C362" s="4" t="s">
        <v>7181</v>
      </c>
      <c r="D362" t="s">
        <v>4313</v>
      </c>
      <c r="E362">
        <v>64.7</v>
      </c>
    </row>
    <row r="363" spans="3:5" ht="15">
      <c r="C363" s="4" t="s">
        <v>7180</v>
      </c>
      <c r="D363" t="s">
        <v>4312</v>
      </c>
      <c r="E363">
        <v>129.1</v>
      </c>
    </row>
    <row r="364" spans="3:5" ht="15">
      <c r="C364" s="4" t="s">
        <v>7179</v>
      </c>
      <c r="D364" t="s">
        <v>4311</v>
      </c>
      <c r="E364">
        <v>64.8</v>
      </c>
    </row>
    <row r="365" spans="3:5" ht="15">
      <c r="C365" s="4" t="s">
        <v>7178</v>
      </c>
      <c r="D365" t="s">
        <v>4310</v>
      </c>
      <c r="E365">
        <v>64.7</v>
      </c>
    </row>
    <row r="366" spans="3:5" ht="15">
      <c r="C366" s="4" t="s">
        <v>7177</v>
      </c>
      <c r="D366" t="s">
        <v>4309</v>
      </c>
      <c r="E366">
        <v>193.9</v>
      </c>
    </row>
    <row r="367" spans="3:5" ht="15">
      <c r="C367" s="4" t="s">
        <v>7176</v>
      </c>
      <c r="D367" t="s">
        <v>4308</v>
      </c>
      <c r="E367">
        <v>128.5</v>
      </c>
    </row>
    <row r="368" spans="3:5" ht="15">
      <c r="C368" s="4" t="s">
        <v>7175</v>
      </c>
      <c r="D368" t="s">
        <v>4307</v>
      </c>
      <c r="E368">
        <v>64.7</v>
      </c>
    </row>
    <row r="369" spans="3:5" ht="15">
      <c r="C369" s="4" t="s">
        <v>7174</v>
      </c>
      <c r="D369" t="s">
        <v>4306</v>
      </c>
      <c r="E369">
        <v>64.8</v>
      </c>
    </row>
    <row r="370" spans="3:5" ht="15">
      <c r="C370" s="4" t="s">
        <v>7173</v>
      </c>
      <c r="D370" t="s">
        <v>4305</v>
      </c>
      <c r="E370">
        <v>322.9</v>
      </c>
    </row>
    <row r="371" spans="3:5" ht="15">
      <c r="C371" s="4" t="s">
        <v>7172</v>
      </c>
      <c r="D371" t="s">
        <v>4304</v>
      </c>
      <c r="E371">
        <v>194.2</v>
      </c>
    </row>
    <row r="372" spans="3:5" ht="15">
      <c r="C372" s="4" t="s">
        <v>7171</v>
      </c>
      <c r="D372" t="s">
        <v>4303</v>
      </c>
      <c r="E372">
        <v>64.2</v>
      </c>
    </row>
    <row r="373" spans="3:5" ht="15">
      <c r="C373" s="4" t="s">
        <v>7170</v>
      </c>
      <c r="D373" t="s">
        <v>4302</v>
      </c>
      <c r="E373">
        <v>64.7</v>
      </c>
    </row>
    <row r="374" spans="3:5" ht="15">
      <c r="C374" s="4" t="s">
        <v>7169</v>
      </c>
      <c r="D374" t="s">
        <v>4301</v>
      </c>
      <c r="E374">
        <v>307.4</v>
      </c>
    </row>
    <row r="375" spans="3:5" ht="15">
      <c r="C375" s="4" t="s">
        <v>7168</v>
      </c>
      <c r="D375" t="s">
        <v>4300</v>
      </c>
      <c r="E375">
        <v>118.8</v>
      </c>
    </row>
    <row r="376" spans="3:5" ht="15">
      <c r="C376" s="4" t="s">
        <v>7167</v>
      </c>
      <c r="D376" t="s">
        <v>4299</v>
      </c>
      <c r="E376">
        <v>64.8</v>
      </c>
    </row>
    <row r="377" spans="3:5" ht="15">
      <c r="C377" s="4" t="s">
        <v>7166</v>
      </c>
      <c r="D377" t="s">
        <v>4298</v>
      </c>
      <c r="E377">
        <v>63.1</v>
      </c>
    </row>
    <row r="378" spans="3:5" ht="15">
      <c r="C378" s="4" t="s">
        <v>7165</v>
      </c>
      <c r="D378" t="s">
        <v>4297</v>
      </c>
      <c r="E378">
        <v>57</v>
      </c>
    </row>
    <row r="379" spans="3:5" ht="15">
      <c r="C379" s="4" t="s">
        <v>7164</v>
      </c>
      <c r="D379" t="s">
        <v>4296</v>
      </c>
      <c r="E379">
        <v>130.6</v>
      </c>
    </row>
    <row r="380" spans="3:5" ht="15">
      <c r="C380" s="4" t="s">
        <v>7163</v>
      </c>
      <c r="D380" t="s">
        <v>4295</v>
      </c>
      <c r="E380">
        <v>329.7</v>
      </c>
    </row>
    <row r="381" spans="3:5" ht="15">
      <c r="C381" s="4" t="s">
        <v>7162</v>
      </c>
      <c r="D381" t="s">
        <v>4294</v>
      </c>
      <c r="E381">
        <v>64.7</v>
      </c>
    </row>
    <row r="382" spans="3:5" ht="15">
      <c r="C382" s="4" t="s">
        <v>7161</v>
      </c>
      <c r="D382" t="s">
        <v>4293</v>
      </c>
      <c r="E382">
        <v>64.8</v>
      </c>
    </row>
    <row r="383" spans="3:5" ht="15">
      <c r="C383" s="4" t="s">
        <v>7160</v>
      </c>
      <c r="D383" t="s">
        <v>4292</v>
      </c>
      <c r="E383">
        <v>64.8</v>
      </c>
    </row>
    <row r="384" spans="3:5" ht="15">
      <c r="C384" s="4" t="s">
        <v>7159</v>
      </c>
      <c r="D384" t="s">
        <v>4291</v>
      </c>
      <c r="E384">
        <v>64.3</v>
      </c>
    </row>
    <row r="385" spans="3:5" ht="15">
      <c r="C385" s="4" t="s">
        <v>7158</v>
      </c>
      <c r="D385" t="s">
        <v>4290</v>
      </c>
      <c r="E385">
        <v>128.7</v>
      </c>
    </row>
    <row r="386" spans="3:5" ht="15">
      <c r="C386" s="4" t="s">
        <v>7157</v>
      </c>
      <c r="D386" t="s">
        <v>4289</v>
      </c>
      <c r="E386">
        <v>132.3</v>
      </c>
    </row>
    <row r="387" spans="3:5" ht="15">
      <c r="C387" s="4" t="s">
        <v>7156</v>
      </c>
      <c r="D387" t="s">
        <v>4288</v>
      </c>
      <c r="E387">
        <v>60.7</v>
      </c>
    </row>
    <row r="388" spans="3:5" ht="15">
      <c r="C388" s="4" t="s">
        <v>7155</v>
      </c>
      <c r="D388" t="s">
        <v>4287</v>
      </c>
      <c r="E388">
        <v>63.8</v>
      </c>
    </row>
    <row r="389" spans="3:5" ht="15">
      <c r="C389" s="4" t="s">
        <v>7154</v>
      </c>
      <c r="D389" t="s">
        <v>6827</v>
      </c>
      <c r="E389">
        <v>96</v>
      </c>
    </row>
    <row r="390" spans="3:5" ht="15">
      <c r="C390" s="4" t="s">
        <v>7153</v>
      </c>
      <c r="D390" t="s">
        <v>4286</v>
      </c>
      <c r="E390">
        <v>126.6</v>
      </c>
    </row>
    <row r="391" spans="3:5" ht="15">
      <c r="C391" s="4" t="s">
        <v>7152</v>
      </c>
      <c r="D391" t="s">
        <v>4285</v>
      </c>
      <c r="E391">
        <v>453.6</v>
      </c>
    </row>
    <row r="392" spans="3:5" ht="15">
      <c r="C392" s="4" t="s">
        <v>7151</v>
      </c>
      <c r="D392" t="s">
        <v>4284</v>
      </c>
      <c r="E392">
        <v>448.5</v>
      </c>
    </row>
    <row r="393" spans="3:5" ht="15">
      <c r="C393" s="4" t="s">
        <v>7150</v>
      </c>
      <c r="D393" t="s">
        <v>4283</v>
      </c>
      <c r="E393">
        <v>323.4</v>
      </c>
    </row>
    <row r="394" spans="3:5" ht="15">
      <c r="C394" s="4" t="s">
        <v>7149</v>
      </c>
      <c r="D394" t="s">
        <v>4357</v>
      </c>
      <c r="E394">
        <v>488.8</v>
      </c>
    </row>
    <row r="395" spans="3:5" ht="15">
      <c r="C395" s="4" t="s">
        <v>7148</v>
      </c>
      <c r="D395" t="s">
        <v>4356</v>
      </c>
      <c r="E395">
        <v>27.6</v>
      </c>
    </row>
    <row r="396" spans="3:5" ht="15">
      <c r="C396" s="4" t="s">
        <v>7147</v>
      </c>
      <c r="D396" t="s">
        <v>4355</v>
      </c>
      <c r="E396">
        <v>64.7</v>
      </c>
    </row>
    <row r="397" spans="3:5" ht="15">
      <c r="C397" s="4" t="s">
        <v>7146</v>
      </c>
      <c r="D397" t="s">
        <v>4354</v>
      </c>
      <c r="E397">
        <v>193</v>
      </c>
    </row>
    <row r="398" spans="3:5" ht="15">
      <c r="C398" s="4" t="s">
        <v>7145</v>
      </c>
      <c r="D398" t="s">
        <v>4353</v>
      </c>
      <c r="E398">
        <v>129.9</v>
      </c>
    </row>
    <row r="399" spans="3:5" ht="15">
      <c r="C399" s="4" t="s">
        <v>7144</v>
      </c>
      <c r="D399" t="s">
        <v>4352</v>
      </c>
      <c r="E399">
        <v>384.2</v>
      </c>
    </row>
    <row r="400" spans="3:5" ht="15">
      <c r="C400" s="4" t="s">
        <v>7143</v>
      </c>
      <c r="D400" t="s">
        <v>4351</v>
      </c>
      <c r="E400">
        <v>170.9</v>
      </c>
    </row>
    <row r="401" spans="3:5" ht="15">
      <c r="C401" s="4" t="s">
        <v>7142</v>
      </c>
      <c r="D401" t="s">
        <v>4350</v>
      </c>
      <c r="E401">
        <v>65.2</v>
      </c>
    </row>
    <row r="402" spans="3:5" ht="15">
      <c r="C402" s="4" t="s">
        <v>7141</v>
      </c>
      <c r="D402" t="s">
        <v>4349</v>
      </c>
      <c r="E402">
        <v>66.3</v>
      </c>
    </row>
    <row r="403" spans="3:5" ht="15">
      <c r="C403" s="4" t="s">
        <v>7140</v>
      </c>
      <c r="D403" t="s">
        <v>4348</v>
      </c>
      <c r="E403">
        <v>258.9</v>
      </c>
    </row>
    <row r="404" spans="3:5" ht="15">
      <c r="C404" s="4" t="s">
        <v>7139</v>
      </c>
      <c r="D404" t="s">
        <v>4347</v>
      </c>
      <c r="E404">
        <v>58.9</v>
      </c>
    </row>
    <row r="405" spans="3:5" ht="15">
      <c r="C405" s="4" t="s">
        <v>7138</v>
      </c>
      <c r="D405" t="s">
        <v>6828</v>
      </c>
      <c r="E405">
        <v>64.8</v>
      </c>
    </row>
    <row r="406" spans="3:5" ht="15">
      <c r="C406" s="4" t="s">
        <v>7137</v>
      </c>
      <c r="D406" t="s">
        <v>4346</v>
      </c>
      <c r="E406">
        <v>187.2</v>
      </c>
    </row>
    <row r="407" spans="3:5" ht="15">
      <c r="C407" s="4" t="s">
        <v>7136</v>
      </c>
      <c r="D407" t="s">
        <v>4345</v>
      </c>
      <c r="E407">
        <v>127.6</v>
      </c>
    </row>
    <row r="408" spans="3:5" ht="15">
      <c r="C408" s="4" t="s">
        <v>7135</v>
      </c>
      <c r="D408" t="s">
        <v>6829</v>
      </c>
      <c r="E408">
        <v>132.3</v>
      </c>
    </row>
    <row r="409" spans="3:5" ht="15">
      <c r="C409" s="4" t="s">
        <v>7134</v>
      </c>
      <c r="D409" t="s">
        <v>6830</v>
      </c>
      <c r="E409">
        <v>128</v>
      </c>
    </row>
    <row r="410" spans="3:5" ht="15">
      <c r="C410" s="4" t="s">
        <v>7133</v>
      </c>
      <c r="D410" t="s">
        <v>6831</v>
      </c>
      <c r="E410">
        <v>64.6</v>
      </c>
    </row>
    <row r="411" spans="3:5" ht="15">
      <c r="C411" s="4" t="s">
        <v>7132</v>
      </c>
      <c r="D411" t="s">
        <v>6832</v>
      </c>
      <c r="E411">
        <v>64.8</v>
      </c>
    </row>
    <row r="412" spans="3:5" ht="15">
      <c r="C412" s="4" t="s">
        <v>7131</v>
      </c>
      <c r="D412" t="s">
        <v>4344</v>
      </c>
      <c r="E412">
        <v>127.7</v>
      </c>
    </row>
    <row r="413" spans="3:5" ht="15">
      <c r="C413" s="4" t="s">
        <v>7130</v>
      </c>
      <c r="D413" t="s">
        <v>4343</v>
      </c>
      <c r="E413">
        <v>57.3</v>
      </c>
    </row>
    <row r="414" spans="3:5" ht="15">
      <c r="C414" s="4" t="s">
        <v>7129</v>
      </c>
      <c r="D414" t="s">
        <v>4342</v>
      </c>
      <c r="E414">
        <v>61.3</v>
      </c>
    </row>
    <row r="415" spans="3:5" ht="15">
      <c r="C415" s="4" t="s">
        <v>7128</v>
      </c>
      <c r="D415" t="s">
        <v>4341</v>
      </c>
      <c r="E415">
        <v>64.4</v>
      </c>
    </row>
    <row r="416" spans="3:5" ht="15">
      <c r="C416" s="4" t="s">
        <v>7127</v>
      </c>
      <c r="D416" t="s">
        <v>4340</v>
      </c>
      <c r="E416">
        <v>65</v>
      </c>
    </row>
    <row r="417" spans="3:5" ht="15">
      <c r="C417" s="4" t="s">
        <v>7126</v>
      </c>
      <c r="D417" t="s">
        <v>4339</v>
      </c>
      <c r="E417">
        <v>129.3</v>
      </c>
    </row>
    <row r="418" spans="3:5" ht="15">
      <c r="C418" s="4" t="s">
        <v>7125</v>
      </c>
      <c r="D418" t="s">
        <v>4338</v>
      </c>
      <c r="E418">
        <v>129.4</v>
      </c>
    </row>
    <row r="419" spans="3:5" ht="15">
      <c r="C419" s="4" t="s">
        <v>7124</v>
      </c>
      <c r="D419" t="s">
        <v>4337</v>
      </c>
      <c r="E419">
        <v>130</v>
      </c>
    </row>
    <row r="420" spans="3:5" ht="15">
      <c r="C420" s="4" t="s">
        <v>7123</v>
      </c>
      <c r="D420" t="s">
        <v>4336</v>
      </c>
      <c r="E420">
        <v>64.4</v>
      </c>
    </row>
    <row r="421" spans="3:5" ht="15">
      <c r="C421" s="4" t="s">
        <v>7122</v>
      </c>
      <c r="D421" t="s">
        <v>4335</v>
      </c>
      <c r="E421">
        <v>65.6</v>
      </c>
    </row>
    <row r="422" spans="3:5" ht="15">
      <c r="C422" s="4" t="s">
        <v>7121</v>
      </c>
      <c r="D422" t="s">
        <v>4334</v>
      </c>
      <c r="E422">
        <v>65.2</v>
      </c>
    </row>
    <row r="423" spans="3:5" ht="15">
      <c r="C423" s="4" t="s">
        <v>7120</v>
      </c>
      <c r="D423" t="s">
        <v>4333</v>
      </c>
      <c r="E423">
        <v>65.2</v>
      </c>
    </row>
    <row r="424" spans="3:5" ht="15">
      <c r="C424" s="4" t="s">
        <v>7119</v>
      </c>
      <c r="D424" t="s">
        <v>4332</v>
      </c>
      <c r="E424">
        <v>118.8</v>
      </c>
    </row>
    <row r="425" spans="3:5" ht="15">
      <c r="C425" s="4" t="s">
        <v>7118</v>
      </c>
      <c r="D425" t="s">
        <v>4331</v>
      </c>
      <c r="E425">
        <v>64.8</v>
      </c>
    </row>
    <row r="426" spans="3:5" ht="15">
      <c r="C426" s="4" t="s">
        <v>7117</v>
      </c>
      <c r="D426" t="s">
        <v>4330</v>
      </c>
      <c r="E426">
        <v>64.8</v>
      </c>
    </row>
    <row r="427" spans="3:5" ht="15">
      <c r="C427" s="4" t="s">
        <v>7116</v>
      </c>
      <c r="D427" t="s">
        <v>4329</v>
      </c>
      <c r="E427">
        <v>64.8</v>
      </c>
    </row>
    <row r="428" spans="3:5" ht="15">
      <c r="C428" s="4" t="s">
        <v>7115</v>
      </c>
      <c r="D428" t="s">
        <v>4328</v>
      </c>
      <c r="E428">
        <v>315.3</v>
      </c>
    </row>
    <row r="429" spans="3:5" ht="15">
      <c r="C429" s="4" t="s">
        <v>7114</v>
      </c>
      <c r="D429" t="s">
        <v>4327</v>
      </c>
      <c r="E429">
        <v>63.7</v>
      </c>
    </row>
    <row r="430" spans="3:5" ht="15">
      <c r="C430" s="4" t="s">
        <v>7113</v>
      </c>
      <c r="D430" t="s">
        <v>4326</v>
      </c>
      <c r="E430">
        <v>124.9</v>
      </c>
    </row>
    <row r="431" spans="3:5" ht="15">
      <c r="C431" s="4" t="s">
        <v>7112</v>
      </c>
      <c r="D431" t="s">
        <v>4325</v>
      </c>
      <c r="E431">
        <v>64.4</v>
      </c>
    </row>
    <row r="432" spans="3:5" ht="15">
      <c r="C432" s="4" t="s">
        <v>7111</v>
      </c>
      <c r="D432" t="s">
        <v>4324</v>
      </c>
      <c r="E432">
        <v>258.2</v>
      </c>
    </row>
    <row r="433" spans="3:5" ht="15">
      <c r="C433" s="4" t="s">
        <v>7110</v>
      </c>
      <c r="D433" t="s">
        <v>4323</v>
      </c>
      <c r="E433">
        <v>129.5</v>
      </c>
    </row>
    <row r="434" spans="3:5" ht="15">
      <c r="C434" s="4" t="s">
        <v>7109</v>
      </c>
      <c r="D434" t="s">
        <v>4322</v>
      </c>
      <c r="E434">
        <v>129.1</v>
      </c>
    </row>
    <row r="435" spans="3:5" ht="15">
      <c r="C435" s="4" t="s">
        <v>7108</v>
      </c>
      <c r="D435" t="s">
        <v>4392</v>
      </c>
      <c r="E435">
        <v>64.8</v>
      </c>
    </row>
    <row r="436" spans="3:5" ht="15">
      <c r="C436" s="4" t="s">
        <v>7107</v>
      </c>
      <c r="D436" t="s">
        <v>4391</v>
      </c>
      <c r="E436">
        <v>64.8</v>
      </c>
    </row>
    <row r="437" spans="3:5" ht="15">
      <c r="C437" s="4" t="s">
        <v>7106</v>
      </c>
      <c r="D437" t="s">
        <v>4390</v>
      </c>
      <c r="E437">
        <v>315.3</v>
      </c>
    </row>
    <row r="438" spans="3:5" ht="15">
      <c r="C438" s="4" t="s">
        <v>7105</v>
      </c>
      <c r="D438" t="s">
        <v>4389</v>
      </c>
      <c r="E438">
        <v>64</v>
      </c>
    </row>
    <row r="439" spans="3:5" ht="15">
      <c r="C439" s="4" t="s">
        <v>7104</v>
      </c>
      <c r="D439" t="s">
        <v>4388</v>
      </c>
      <c r="E439">
        <v>193.8</v>
      </c>
    </row>
    <row r="440" spans="3:5" ht="15">
      <c r="C440" s="4" t="s">
        <v>7103</v>
      </c>
      <c r="D440" t="s">
        <v>4387</v>
      </c>
      <c r="E440">
        <v>64.7</v>
      </c>
    </row>
    <row r="441" spans="3:5" ht="15">
      <c r="C441" s="4" t="s">
        <v>7102</v>
      </c>
      <c r="D441" t="s">
        <v>4386</v>
      </c>
      <c r="E441">
        <v>64.5</v>
      </c>
    </row>
    <row r="442" spans="3:5" ht="15">
      <c r="C442" s="4" t="s">
        <v>7101</v>
      </c>
      <c r="D442" t="s">
        <v>4385</v>
      </c>
      <c r="E442">
        <v>64.4</v>
      </c>
    </row>
    <row r="443" spans="3:5" ht="15">
      <c r="C443" s="4" t="s">
        <v>7100</v>
      </c>
      <c r="D443" t="s">
        <v>4384</v>
      </c>
      <c r="E443">
        <v>191.9</v>
      </c>
    </row>
    <row r="444" spans="3:5" ht="15">
      <c r="C444" s="4" t="s">
        <v>7099</v>
      </c>
      <c r="D444" t="s">
        <v>4383</v>
      </c>
      <c r="E444">
        <v>193.8</v>
      </c>
    </row>
    <row r="445" spans="3:5" ht="15">
      <c r="C445" s="4" t="s">
        <v>7098</v>
      </c>
      <c r="D445" t="s">
        <v>4382</v>
      </c>
      <c r="E445">
        <v>503.9</v>
      </c>
    </row>
    <row r="446" spans="3:5" ht="15">
      <c r="C446" s="4" t="s">
        <v>7097</v>
      </c>
      <c r="D446" t="s">
        <v>4381</v>
      </c>
      <c r="E446">
        <v>275.2</v>
      </c>
    </row>
    <row r="447" spans="3:5" ht="15">
      <c r="C447" s="4" t="s">
        <v>7096</v>
      </c>
      <c r="D447" t="s">
        <v>4380</v>
      </c>
      <c r="E447">
        <v>64.8</v>
      </c>
    </row>
    <row r="448" spans="3:5" ht="15">
      <c r="C448" s="4" t="s">
        <v>7095</v>
      </c>
      <c r="D448" t="s">
        <v>4379</v>
      </c>
      <c r="E448">
        <v>129.2</v>
      </c>
    </row>
    <row r="449" spans="3:5" ht="15">
      <c r="C449" s="4" t="s">
        <v>7094</v>
      </c>
      <c r="D449" t="s">
        <v>4378</v>
      </c>
      <c r="E449">
        <v>63.9</v>
      </c>
    </row>
    <row r="450" spans="3:5" ht="15">
      <c r="C450" s="4" t="s">
        <v>7093</v>
      </c>
      <c r="D450" t="s">
        <v>4377</v>
      </c>
      <c r="E450">
        <v>194.2</v>
      </c>
    </row>
    <row r="451" spans="3:5" ht="15">
      <c r="C451" s="4" t="s">
        <v>7092</v>
      </c>
      <c r="D451" t="s">
        <v>4376</v>
      </c>
      <c r="E451">
        <v>64</v>
      </c>
    </row>
    <row r="452" spans="3:5" ht="15">
      <c r="C452" s="4" t="s">
        <v>7091</v>
      </c>
      <c r="D452" t="s">
        <v>4375</v>
      </c>
      <c r="E452">
        <v>64.8</v>
      </c>
    </row>
    <row r="453" spans="3:5" ht="15">
      <c r="C453" s="4" t="s">
        <v>7090</v>
      </c>
      <c r="D453" t="s">
        <v>4374</v>
      </c>
      <c r="E453">
        <v>193.2</v>
      </c>
    </row>
    <row r="454" spans="3:5" ht="15">
      <c r="C454" s="4" t="s">
        <v>7089</v>
      </c>
      <c r="D454" t="s">
        <v>4373</v>
      </c>
      <c r="E454">
        <v>193.3</v>
      </c>
    </row>
    <row r="455" spans="3:5" ht="15">
      <c r="C455" s="4" t="s">
        <v>7088</v>
      </c>
      <c r="D455" t="s">
        <v>4372</v>
      </c>
      <c r="E455">
        <v>63.8</v>
      </c>
    </row>
    <row r="456" spans="3:5" ht="15">
      <c r="C456" s="4" t="s">
        <v>7087</v>
      </c>
      <c r="D456" t="s">
        <v>4371</v>
      </c>
      <c r="E456">
        <v>453.4</v>
      </c>
    </row>
    <row r="457" spans="3:5" ht="15">
      <c r="C457" s="4" t="s">
        <v>7086</v>
      </c>
      <c r="D457" t="s">
        <v>4370</v>
      </c>
      <c r="E457">
        <v>64.8</v>
      </c>
    </row>
    <row r="458" spans="3:5" ht="15">
      <c r="C458" s="4" t="s">
        <v>7085</v>
      </c>
      <c r="D458" t="s">
        <v>4369</v>
      </c>
      <c r="E458">
        <v>64.2</v>
      </c>
    </row>
    <row r="459" spans="3:5" ht="15">
      <c r="C459" s="4" t="s">
        <v>7084</v>
      </c>
      <c r="D459" t="s">
        <v>4368</v>
      </c>
      <c r="E459">
        <v>63.8</v>
      </c>
    </row>
    <row r="460" spans="3:5" ht="15">
      <c r="C460" s="4" t="s">
        <v>7083</v>
      </c>
      <c r="D460" t="s">
        <v>4367</v>
      </c>
      <c r="E460">
        <v>193.8</v>
      </c>
    </row>
    <row r="461" spans="3:5" ht="15">
      <c r="C461" s="4" t="s">
        <v>7082</v>
      </c>
      <c r="D461" t="s">
        <v>4366</v>
      </c>
      <c r="E461">
        <v>129.5</v>
      </c>
    </row>
    <row r="462" spans="3:5" ht="15">
      <c r="C462" s="4" t="s">
        <v>7081</v>
      </c>
      <c r="D462" t="s">
        <v>4365</v>
      </c>
      <c r="E462">
        <v>386.7</v>
      </c>
    </row>
    <row r="463" spans="3:5" ht="15">
      <c r="C463" s="4" t="s">
        <v>7080</v>
      </c>
      <c r="D463" t="s">
        <v>4364</v>
      </c>
      <c r="E463">
        <v>127.3</v>
      </c>
    </row>
    <row r="464" spans="3:5" ht="15">
      <c r="C464" s="4" t="s">
        <v>7079</v>
      </c>
      <c r="D464" t="s">
        <v>4363</v>
      </c>
      <c r="E464">
        <v>127.5</v>
      </c>
    </row>
    <row r="465" spans="3:5" ht="15">
      <c r="C465" s="4" t="s">
        <v>7078</v>
      </c>
      <c r="D465" t="s">
        <v>4362</v>
      </c>
      <c r="E465">
        <v>130.3</v>
      </c>
    </row>
    <row r="466" spans="3:5" ht="15">
      <c r="C466" s="4" t="s">
        <v>7077</v>
      </c>
      <c r="D466" t="s">
        <v>4361</v>
      </c>
      <c r="E466">
        <v>322.7</v>
      </c>
    </row>
    <row r="467" spans="3:5" ht="15">
      <c r="C467" s="4" t="s">
        <v>7076</v>
      </c>
      <c r="D467" t="s">
        <v>4360</v>
      </c>
      <c r="E467">
        <v>64.3</v>
      </c>
    </row>
    <row r="468" spans="3:5" ht="15">
      <c r="C468" s="4" t="s">
        <v>7075</v>
      </c>
      <c r="D468" t="s">
        <v>4359</v>
      </c>
      <c r="E468">
        <v>138.8</v>
      </c>
    </row>
    <row r="469" spans="3:5" ht="15">
      <c r="C469" s="4" t="s">
        <v>7074</v>
      </c>
      <c r="D469" t="s">
        <v>4358</v>
      </c>
      <c r="E469">
        <v>64.2</v>
      </c>
    </row>
    <row r="470" spans="3:5" ht="15">
      <c r="C470" s="4" t="s">
        <v>7073</v>
      </c>
      <c r="D470" t="s">
        <v>4282</v>
      </c>
      <c r="E470">
        <v>128.4</v>
      </c>
    </row>
    <row r="471" spans="3:5" ht="15">
      <c r="C471" s="4" t="s">
        <v>7072</v>
      </c>
      <c r="D471" t="s">
        <v>4281</v>
      </c>
      <c r="E471">
        <v>45</v>
      </c>
    </row>
    <row r="472" spans="3:5" ht="15">
      <c r="C472" s="4" t="s">
        <v>7071</v>
      </c>
      <c r="D472" t="s">
        <v>4280</v>
      </c>
      <c r="E472">
        <v>62.8</v>
      </c>
    </row>
    <row r="473" spans="3:5" ht="15">
      <c r="C473" s="4" t="s">
        <v>7070</v>
      </c>
      <c r="D473" t="s">
        <v>6833</v>
      </c>
      <c r="E473">
        <v>59.2</v>
      </c>
    </row>
    <row r="474" spans="3:5" ht="15">
      <c r="C474" s="4" t="s">
        <v>7069</v>
      </c>
      <c r="D474" t="s">
        <v>4279</v>
      </c>
      <c r="E474">
        <v>64.4</v>
      </c>
    </row>
    <row r="475" spans="3:5" ht="15">
      <c r="C475" s="4" t="s">
        <v>7068</v>
      </c>
      <c r="D475" t="s">
        <v>4278</v>
      </c>
      <c r="E475">
        <v>16.2</v>
      </c>
    </row>
    <row r="476" spans="3:5" ht="15">
      <c r="C476" s="4" t="s">
        <v>7067</v>
      </c>
      <c r="D476" t="s">
        <v>4277</v>
      </c>
      <c r="E476">
        <v>129.5</v>
      </c>
    </row>
    <row r="477" spans="3:5" ht="15">
      <c r="C477" s="4" t="s">
        <v>7066</v>
      </c>
      <c r="D477" t="s">
        <v>4276</v>
      </c>
      <c r="E477">
        <v>70.1</v>
      </c>
    </row>
    <row r="478" spans="3:5" ht="15">
      <c r="C478" s="4" t="s">
        <v>7065</v>
      </c>
      <c r="D478" t="s">
        <v>4275</v>
      </c>
      <c r="E478">
        <v>61.8</v>
      </c>
    </row>
    <row r="479" spans="3:7" ht="15">
      <c r="C479" s="6" t="s">
        <v>3843</v>
      </c>
      <c r="D479" s="7" t="s">
        <v>3844</v>
      </c>
      <c r="E479" s="8">
        <v>37.9</v>
      </c>
      <c r="G479" s="5">
        <v>1.1</v>
      </c>
    </row>
    <row r="480" spans="2:5" ht="15">
      <c r="B480" t="s">
        <v>4393</v>
      </c>
      <c r="C480" s="4" t="s">
        <v>4395</v>
      </c>
      <c r="D480" t="s">
        <v>4441</v>
      </c>
      <c r="E480" s="5">
        <v>6267.4</v>
      </c>
    </row>
    <row r="481" spans="3:5" ht="15">
      <c r="C481" s="4" t="s">
        <v>4396</v>
      </c>
      <c r="D481" t="s">
        <v>4442</v>
      </c>
      <c r="E481" s="5">
        <v>129.5</v>
      </c>
    </row>
    <row r="482" spans="3:5" ht="15">
      <c r="C482" s="4" t="s">
        <v>4397</v>
      </c>
      <c r="D482" t="s">
        <v>4443</v>
      </c>
      <c r="E482" s="5">
        <v>121.8</v>
      </c>
    </row>
    <row r="483" spans="3:5" ht="15">
      <c r="C483" s="4" t="s">
        <v>4398</v>
      </c>
      <c r="D483" t="s">
        <v>4444</v>
      </c>
      <c r="E483" s="5">
        <v>129.2</v>
      </c>
    </row>
    <row r="484" spans="3:5" ht="15">
      <c r="C484" s="4" t="s">
        <v>4399</v>
      </c>
      <c r="D484" t="s">
        <v>4445</v>
      </c>
      <c r="E484" s="5">
        <v>130.3</v>
      </c>
    </row>
    <row r="485" spans="3:5" ht="15">
      <c r="C485" s="4" t="s">
        <v>4400</v>
      </c>
      <c r="D485" t="s">
        <v>4446</v>
      </c>
      <c r="E485" s="5">
        <v>64.7</v>
      </c>
    </row>
    <row r="486" spans="3:5" ht="15">
      <c r="C486" s="4" t="s">
        <v>4401</v>
      </c>
      <c r="D486" t="s">
        <v>4447</v>
      </c>
      <c r="E486" s="5">
        <v>300.2</v>
      </c>
    </row>
    <row r="487" spans="3:5" ht="15">
      <c r="C487" s="4" t="s">
        <v>4402</v>
      </c>
      <c r="D487" t="s">
        <v>4448</v>
      </c>
      <c r="E487" s="5">
        <v>194.1</v>
      </c>
    </row>
    <row r="488" spans="3:5" ht="15">
      <c r="C488" s="4" t="s">
        <v>4403</v>
      </c>
      <c r="D488" t="s">
        <v>4449</v>
      </c>
      <c r="E488" s="5">
        <v>129.4</v>
      </c>
    </row>
    <row r="489" spans="3:5" ht="15">
      <c r="C489" s="4" t="s">
        <v>4404</v>
      </c>
      <c r="D489" t="s">
        <v>4450</v>
      </c>
      <c r="E489" s="5">
        <v>125.4</v>
      </c>
    </row>
    <row r="490" spans="3:5" ht="15">
      <c r="C490" s="4" t="s">
        <v>4405</v>
      </c>
      <c r="D490" t="s">
        <v>4451</v>
      </c>
      <c r="E490" s="5">
        <v>128.5</v>
      </c>
    </row>
    <row r="491" spans="3:5" ht="15">
      <c r="C491" s="4" t="s">
        <v>4406</v>
      </c>
      <c r="D491" t="s">
        <v>4452</v>
      </c>
      <c r="E491" s="5">
        <v>64.8</v>
      </c>
    </row>
    <row r="492" spans="3:5" ht="15">
      <c r="C492" s="4" t="s">
        <v>4407</v>
      </c>
      <c r="D492" t="s">
        <v>4453</v>
      </c>
      <c r="E492" s="5">
        <v>127.8</v>
      </c>
    </row>
    <row r="493" spans="3:5" ht="15">
      <c r="C493" s="4" t="s">
        <v>4408</v>
      </c>
      <c r="D493" t="s">
        <v>4454</v>
      </c>
      <c r="E493" s="5">
        <v>258.9</v>
      </c>
    </row>
    <row r="494" spans="3:5" ht="15">
      <c r="C494" s="4" t="s">
        <v>4409</v>
      </c>
      <c r="D494" t="s">
        <v>4455</v>
      </c>
      <c r="E494" s="5">
        <v>62.2</v>
      </c>
    </row>
    <row r="495" spans="3:5" ht="15">
      <c r="C495" s="4" t="s">
        <v>4410</v>
      </c>
      <c r="D495" t="s">
        <v>4456</v>
      </c>
      <c r="E495" s="5">
        <v>41.2</v>
      </c>
    </row>
    <row r="496" spans="3:5" ht="15">
      <c r="C496" s="4" t="s">
        <v>4411</v>
      </c>
      <c r="D496" t="s">
        <v>4457</v>
      </c>
      <c r="E496" s="5">
        <v>324.9</v>
      </c>
    </row>
    <row r="497" spans="3:5" ht="15">
      <c r="C497" s="4" t="s">
        <v>4412</v>
      </c>
      <c r="D497" t="s">
        <v>4458</v>
      </c>
      <c r="E497" s="5">
        <v>324.9</v>
      </c>
    </row>
    <row r="498" spans="3:5" ht="15">
      <c r="C498" s="4" t="s">
        <v>4413</v>
      </c>
      <c r="D498" t="s">
        <v>4459</v>
      </c>
      <c r="E498" s="5">
        <v>259</v>
      </c>
    </row>
    <row r="499" spans="3:5" ht="15">
      <c r="C499" s="4" t="s">
        <v>4414</v>
      </c>
      <c r="D499" t="s">
        <v>4460</v>
      </c>
      <c r="E499" s="5">
        <v>140.8</v>
      </c>
    </row>
    <row r="500" spans="3:5" ht="15">
      <c r="C500" s="4" t="s">
        <v>4415</v>
      </c>
      <c r="D500" t="s">
        <v>4461</v>
      </c>
      <c r="E500" s="5">
        <v>48.4</v>
      </c>
    </row>
    <row r="501" spans="3:5" ht="15">
      <c r="C501" s="4" t="s">
        <v>4416</v>
      </c>
      <c r="D501" t="s">
        <v>4462</v>
      </c>
      <c r="E501" s="5">
        <v>64.8</v>
      </c>
    </row>
    <row r="502" spans="3:5" ht="15">
      <c r="C502" s="4" t="s">
        <v>4417</v>
      </c>
      <c r="D502" t="s">
        <v>4463</v>
      </c>
      <c r="E502" s="5">
        <v>129.5</v>
      </c>
    </row>
    <row r="503" spans="3:5" ht="15">
      <c r="C503" s="4" t="s">
        <v>4418</v>
      </c>
      <c r="D503" t="s">
        <v>4464</v>
      </c>
      <c r="E503" s="5">
        <v>252.9</v>
      </c>
    </row>
    <row r="504" spans="3:5" ht="15">
      <c r="C504" s="4" t="s">
        <v>4419</v>
      </c>
      <c r="D504" t="s">
        <v>4465</v>
      </c>
      <c r="E504" s="5">
        <v>127.5</v>
      </c>
    </row>
    <row r="505" spans="3:5" ht="15">
      <c r="C505" s="4" t="s">
        <v>4420</v>
      </c>
      <c r="D505" t="s">
        <v>4466</v>
      </c>
      <c r="E505" s="5">
        <v>64.7</v>
      </c>
    </row>
    <row r="506" spans="3:5" ht="15">
      <c r="C506" s="4" t="s">
        <v>4421</v>
      </c>
      <c r="D506" t="s">
        <v>4467</v>
      </c>
      <c r="E506" s="5">
        <v>64.7</v>
      </c>
    </row>
    <row r="507" spans="3:5" ht="15">
      <c r="C507" s="4" t="s">
        <v>4473</v>
      </c>
      <c r="D507" t="s">
        <v>4468</v>
      </c>
      <c r="E507" s="5">
        <v>64.2</v>
      </c>
    </row>
    <row r="508" spans="3:5" ht="15">
      <c r="C508" s="4" t="s">
        <v>4422</v>
      </c>
      <c r="D508" t="s">
        <v>4469</v>
      </c>
      <c r="E508" s="5">
        <v>129.5</v>
      </c>
    </row>
    <row r="509" spans="3:5" ht="15">
      <c r="C509" s="4" t="s">
        <v>4423</v>
      </c>
      <c r="D509" t="s">
        <v>4470</v>
      </c>
      <c r="E509" s="5">
        <v>64.3</v>
      </c>
    </row>
    <row r="510" spans="3:5" ht="15">
      <c r="C510" s="4" t="s">
        <v>4424</v>
      </c>
      <c r="D510" t="s">
        <v>4471</v>
      </c>
      <c r="E510" s="5">
        <v>63.9</v>
      </c>
    </row>
    <row r="511" spans="3:5" ht="15">
      <c r="C511" s="4" t="s">
        <v>4425</v>
      </c>
      <c r="D511" t="s">
        <v>4472</v>
      </c>
      <c r="E511" s="5">
        <v>120.5</v>
      </c>
    </row>
    <row r="512" spans="3:5" ht="15">
      <c r="C512" s="4" t="s">
        <v>6836</v>
      </c>
      <c r="D512" t="s">
        <v>6838</v>
      </c>
      <c r="E512" s="5">
        <v>64.3</v>
      </c>
    </row>
    <row r="513" spans="3:5" ht="15">
      <c r="C513" s="4" t="s">
        <v>6837</v>
      </c>
      <c r="D513" t="s">
        <v>6839</v>
      </c>
      <c r="E513" s="5">
        <v>64.3</v>
      </c>
    </row>
    <row r="514" spans="3:5" ht="15">
      <c r="C514" s="4" t="s">
        <v>4426</v>
      </c>
      <c r="D514" t="s">
        <v>4474</v>
      </c>
      <c r="E514" s="5">
        <v>129.5</v>
      </c>
    </row>
    <row r="515" spans="3:7" ht="15">
      <c r="C515" s="6" t="s">
        <v>3843</v>
      </c>
      <c r="D515" s="7" t="s">
        <v>3844</v>
      </c>
      <c r="E515" s="8">
        <v>37.9</v>
      </c>
      <c r="G515" s="5">
        <v>1.1</v>
      </c>
    </row>
    <row r="516" spans="2:5" ht="15">
      <c r="B516" t="s">
        <v>4394</v>
      </c>
      <c r="C516" s="4" t="s">
        <v>4427</v>
      </c>
      <c r="D516" t="s">
        <v>4475</v>
      </c>
      <c r="E516" s="5">
        <v>5435</v>
      </c>
    </row>
    <row r="517" spans="3:5" ht="15">
      <c r="C517" s="4" t="s">
        <v>4428</v>
      </c>
      <c r="D517" t="s">
        <v>4476</v>
      </c>
      <c r="E517" s="5">
        <v>109</v>
      </c>
    </row>
    <row r="518" spans="3:5" ht="15">
      <c r="C518" s="4" t="s">
        <v>4429</v>
      </c>
      <c r="D518" t="s">
        <v>4477</v>
      </c>
      <c r="E518" s="5">
        <v>73.4</v>
      </c>
    </row>
    <row r="519" spans="3:5" ht="15">
      <c r="C519" s="4" t="s">
        <v>4430</v>
      </c>
      <c r="D519" t="s">
        <v>4478</v>
      </c>
      <c r="E519" s="5">
        <v>227</v>
      </c>
    </row>
    <row r="520" spans="3:5" ht="15">
      <c r="C520" s="4" t="s">
        <v>4431</v>
      </c>
      <c r="D520" t="s">
        <v>4479</v>
      </c>
      <c r="E520" s="5">
        <v>193</v>
      </c>
    </row>
    <row r="521" spans="3:5" ht="15">
      <c r="C521" s="4" t="s">
        <v>4432</v>
      </c>
      <c r="D521" t="s">
        <v>4480</v>
      </c>
      <c r="E521" s="5">
        <v>1061</v>
      </c>
    </row>
    <row r="522" spans="3:5" ht="15">
      <c r="C522" s="4" t="s">
        <v>4433</v>
      </c>
      <c r="D522" t="s">
        <v>4481</v>
      </c>
      <c r="E522" s="5">
        <v>441</v>
      </c>
    </row>
    <row r="523" spans="3:5" ht="15">
      <c r="C523" s="4" t="s">
        <v>4434</v>
      </c>
      <c r="D523" t="s">
        <v>4482</v>
      </c>
      <c r="E523" s="5">
        <v>547</v>
      </c>
    </row>
    <row r="524" spans="3:5" ht="15">
      <c r="C524" s="4" t="s">
        <v>4435</v>
      </c>
      <c r="D524" t="s">
        <v>4483</v>
      </c>
      <c r="E524" s="5">
        <v>251</v>
      </c>
    </row>
    <row r="525" spans="3:5" ht="15">
      <c r="C525" s="4" t="s">
        <v>4436</v>
      </c>
      <c r="D525" t="s">
        <v>4484</v>
      </c>
      <c r="E525" s="5">
        <v>665</v>
      </c>
    </row>
    <row r="526" spans="3:5" ht="15">
      <c r="C526" s="4" t="s">
        <v>4437</v>
      </c>
      <c r="D526" t="s">
        <v>4485</v>
      </c>
      <c r="E526" s="5">
        <v>1991.5</v>
      </c>
    </row>
    <row r="527" spans="3:5" ht="15">
      <c r="C527" s="4" t="s">
        <v>4438</v>
      </c>
      <c r="D527" t="s">
        <v>4486</v>
      </c>
      <c r="E527" s="5">
        <v>0.1</v>
      </c>
    </row>
    <row r="528" spans="3:5" ht="15">
      <c r="C528" s="4" t="s">
        <v>4439</v>
      </c>
      <c r="D528" t="s">
        <v>4487</v>
      </c>
      <c r="E528" s="5">
        <v>129</v>
      </c>
    </row>
    <row r="529" spans="3:7" ht="15">
      <c r="C529" s="6" t="s">
        <v>3801</v>
      </c>
      <c r="D529" s="7" t="s">
        <v>3802</v>
      </c>
      <c r="E529" s="8">
        <v>277.2</v>
      </c>
      <c r="G529" s="5">
        <v>138.6</v>
      </c>
    </row>
    <row r="530" spans="2:5" ht="15">
      <c r="B530" t="s">
        <v>4440</v>
      </c>
      <c r="C530" s="4" t="s">
        <v>4488</v>
      </c>
      <c r="D530" t="s">
        <v>4489</v>
      </c>
      <c r="E530" s="5">
        <v>5626.6</v>
      </c>
    </row>
    <row r="531" spans="3:5" ht="15">
      <c r="C531" s="4" t="s">
        <v>4490</v>
      </c>
      <c r="D531" t="s">
        <v>4491</v>
      </c>
      <c r="E531" s="5">
        <v>35878.8</v>
      </c>
    </row>
    <row r="532" spans="3:5" ht="15">
      <c r="C532" s="4" t="s">
        <v>4492</v>
      </c>
      <c r="D532" t="s">
        <v>4493</v>
      </c>
      <c r="E532" s="5">
        <v>1453.7</v>
      </c>
    </row>
    <row r="533" spans="3:5" ht="15">
      <c r="C533" s="4" t="s">
        <v>4494</v>
      </c>
      <c r="D533" t="s">
        <v>4495</v>
      </c>
      <c r="E533" s="5">
        <v>15492.2</v>
      </c>
    </row>
    <row r="534" spans="2:7" ht="15">
      <c r="B534" t="s">
        <v>4496</v>
      </c>
      <c r="C534" s="6" t="s">
        <v>3876</v>
      </c>
      <c r="D534" s="7" t="s">
        <v>3877</v>
      </c>
      <c r="E534" s="8">
        <v>508.2</v>
      </c>
      <c r="G534" s="5">
        <v>72.6</v>
      </c>
    </row>
    <row r="535" spans="3:5" ht="15">
      <c r="C535" s="4" t="s">
        <v>4497</v>
      </c>
      <c r="D535" t="s">
        <v>4498</v>
      </c>
      <c r="E535" s="5">
        <v>8960.3</v>
      </c>
    </row>
    <row r="536" spans="3:7" ht="15">
      <c r="C536" s="6" t="s">
        <v>3843</v>
      </c>
      <c r="D536" s="7" t="s">
        <v>3844</v>
      </c>
      <c r="E536" s="8">
        <v>37.9</v>
      </c>
      <c r="G536" s="5">
        <v>1.1</v>
      </c>
    </row>
    <row r="537" spans="2:5" ht="15">
      <c r="B537" t="s">
        <v>4499</v>
      </c>
      <c r="C537" s="4" t="s">
        <v>4500</v>
      </c>
      <c r="D537" t="s">
        <v>4501</v>
      </c>
      <c r="E537" s="5">
        <v>11258.7</v>
      </c>
    </row>
    <row r="538" spans="3:7" ht="15">
      <c r="C538" s="6" t="s">
        <v>3843</v>
      </c>
      <c r="D538" s="7" t="s">
        <v>3844</v>
      </c>
      <c r="E538" s="8">
        <v>37.9</v>
      </c>
      <c r="G538" s="5">
        <v>1.1</v>
      </c>
    </row>
    <row r="539" spans="2:5" ht="15">
      <c r="B539" t="s">
        <v>4502</v>
      </c>
      <c r="C539" s="4" t="s">
        <v>4503</v>
      </c>
      <c r="D539" t="s">
        <v>4504</v>
      </c>
      <c r="E539" s="5">
        <v>3522.9</v>
      </c>
    </row>
    <row r="540" spans="3:5" ht="15">
      <c r="C540" s="4" t="s">
        <v>4505</v>
      </c>
      <c r="D540" t="s">
        <v>4506</v>
      </c>
      <c r="E540" s="5">
        <v>3145.9</v>
      </c>
    </row>
    <row r="541" spans="3:5" ht="15">
      <c r="C541" s="4" t="s">
        <v>4507</v>
      </c>
      <c r="D541" t="s">
        <v>4508</v>
      </c>
      <c r="E541" s="5">
        <v>3390</v>
      </c>
    </row>
    <row r="542" spans="3:5" ht="15">
      <c r="C542" s="4" t="s">
        <v>4509</v>
      </c>
      <c r="D542" t="s">
        <v>4510</v>
      </c>
      <c r="E542" s="5">
        <v>3276.1</v>
      </c>
    </row>
    <row r="543" spans="3:5" ht="15">
      <c r="C543" s="4" t="s">
        <v>4511</v>
      </c>
      <c r="D543" t="s">
        <v>4512</v>
      </c>
      <c r="E543" s="5">
        <v>62.9</v>
      </c>
    </row>
    <row r="544" spans="2:5" ht="15">
      <c r="B544" t="s">
        <v>4513</v>
      </c>
      <c r="C544" s="4" t="s">
        <v>4515</v>
      </c>
      <c r="D544" t="s">
        <v>4514</v>
      </c>
      <c r="E544" s="5">
        <v>2072.8</v>
      </c>
    </row>
    <row r="545" spans="3:5" ht="15">
      <c r="C545" s="4" t="s">
        <v>4516</v>
      </c>
      <c r="D545" t="s">
        <v>4517</v>
      </c>
      <c r="E545" s="5">
        <v>424.4</v>
      </c>
    </row>
    <row r="546" spans="3:5" ht="15">
      <c r="C546" s="4" t="s">
        <v>4518</v>
      </c>
      <c r="D546" t="s">
        <v>4519</v>
      </c>
      <c r="E546" s="5">
        <v>1844.2</v>
      </c>
    </row>
    <row r="547" spans="3:5" ht="15">
      <c r="C547" s="4" t="s">
        <v>4520</v>
      </c>
      <c r="D547" t="s">
        <v>4521</v>
      </c>
      <c r="E547" s="5">
        <v>29</v>
      </c>
    </row>
    <row r="548" spans="3:5" ht="15">
      <c r="C548" s="4" t="s">
        <v>6846</v>
      </c>
      <c r="D548" t="s">
        <v>6847</v>
      </c>
      <c r="E548" s="5">
        <v>0.2</v>
      </c>
    </row>
    <row r="549" spans="3:5" ht="15">
      <c r="C549" s="4" t="s">
        <v>4015</v>
      </c>
      <c r="D549" t="s">
        <v>4522</v>
      </c>
      <c r="E549" s="5">
        <v>0</v>
      </c>
    </row>
    <row r="550" spans="3:5" ht="15">
      <c r="C550" s="4" t="s">
        <v>4523</v>
      </c>
      <c r="D550" t="s">
        <v>4524</v>
      </c>
      <c r="E550" s="5">
        <v>0</v>
      </c>
    </row>
    <row r="551" spans="3:5" ht="15">
      <c r="C551" s="4" t="s">
        <v>4525</v>
      </c>
      <c r="D551" t="s">
        <v>4526</v>
      </c>
      <c r="E551" s="5">
        <v>766.3</v>
      </c>
    </row>
    <row r="552" spans="3:5" ht="15">
      <c r="C552" s="4" t="s">
        <v>4527</v>
      </c>
      <c r="D552" t="s">
        <v>4528</v>
      </c>
      <c r="E552" s="5">
        <v>380.5</v>
      </c>
    </row>
    <row r="553" spans="3:5" ht="15">
      <c r="C553" s="4" t="s">
        <v>4529</v>
      </c>
      <c r="D553" t="s">
        <v>4530</v>
      </c>
      <c r="E553" s="5">
        <v>2123.7</v>
      </c>
    </row>
    <row r="554" spans="3:5" ht="15">
      <c r="C554" s="4" t="s">
        <v>4531</v>
      </c>
      <c r="D554" t="s">
        <v>4532</v>
      </c>
      <c r="E554" s="5">
        <v>120.5</v>
      </c>
    </row>
    <row r="555" spans="3:5" ht="15">
      <c r="C555" s="4" t="s">
        <v>4533</v>
      </c>
      <c r="D555" t="s">
        <v>4534</v>
      </c>
      <c r="E555" s="5">
        <v>128.2</v>
      </c>
    </row>
    <row r="556" spans="3:5" ht="15">
      <c r="C556" s="4" t="s">
        <v>4535</v>
      </c>
      <c r="D556" t="s">
        <v>4536</v>
      </c>
      <c r="E556" s="5">
        <v>0.9</v>
      </c>
    </row>
    <row r="557" spans="3:5" ht="15">
      <c r="C557" s="4" t="s">
        <v>4537</v>
      </c>
      <c r="D557" t="s">
        <v>4538</v>
      </c>
      <c r="E557" s="5">
        <v>116.1</v>
      </c>
    </row>
    <row r="558" spans="3:5" ht="15">
      <c r="C558" s="4" t="s">
        <v>4539</v>
      </c>
      <c r="D558" t="s">
        <v>4540</v>
      </c>
      <c r="E558" s="5">
        <v>180.5</v>
      </c>
    </row>
    <row r="559" spans="3:5" ht="15">
      <c r="C559" s="4" t="s">
        <v>4541</v>
      </c>
      <c r="D559" t="s">
        <v>4542</v>
      </c>
      <c r="E559" s="5">
        <v>1361.3</v>
      </c>
    </row>
    <row r="560" spans="3:5" ht="15">
      <c r="C560" s="4" t="s">
        <v>4543</v>
      </c>
      <c r="D560" t="s">
        <v>4544</v>
      </c>
      <c r="E560" s="5">
        <v>601.8</v>
      </c>
    </row>
    <row r="561" spans="3:5" ht="15">
      <c r="C561" s="4" t="s">
        <v>4545</v>
      </c>
      <c r="D561" t="s">
        <v>4546</v>
      </c>
      <c r="E561" s="5">
        <v>6333.4</v>
      </c>
    </row>
    <row r="562" spans="3:5" ht="15">
      <c r="C562" s="4" t="s">
        <v>4547</v>
      </c>
      <c r="D562" t="s">
        <v>4548</v>
      </c>
      <c r="E562" s="5">
        <v>1639.9</v>
      </c>
    </row>
    <row r="563" spans="3:5" ht="15">
      <c r="C563" s="4" t="s">
        <v>4549</v>
      </c>
      <c r="D563" t="s">
        <v>4550</v>
      </c>
      <c r="E563" s="5">
        <v>2606.3</v>
      </c>
    </row>
    <row r="564" spans="3:5" ht="15">
      <c r="C564" s="4" t="s">
        <v>4551</v>
      </c>
      <c r="D564" t="s">
        <v>4552</v>
      </c>
      <c r="E564" s="5">
        <v>257.5</v>
      </c>
    </row>
    <row r="565" spans="3:5" ht="15">
      <c r="C565" s="4" t="s">
        <v>4553</v>
      </c>
      <c r="D565" t="s">
        <v>4554</v>
      </c>
      <c r="E565" s="5">
        <v>92.9</v>
      </c>
    </row>
    <row r="566" spans="3:5" ht="15">
      <c r="C566" s="4" t="s">
        <v>4555</v>
      </c>
      <c r="D566" t="s">
        <v>4556</v>
      </c>
      <c r="E566" s="5">
        <v>2</v>
      </c>
    </row>
    <row r="567" spans="3:5" ht="15">
      <c r="C567" s="4" t="s">
        <v>4557</v>
      </c>
      <c r="D567" t="s">
        <v>4558</v>
      </c>
      <c r="E567" s="5">
        <v>529.7</v>
      </c>
    </row>
    <row r="568" spans="3:5" ht="15">
      <c r="C568" s="4" t="s">
        <v>4559</v>
      </c>
      <c r="D568" t="s">
        <v>4560</v>
      </c>
      <c r="E568" s="5">
        <v>1744.2</v>
      </c>
    </row>
    <row r="569" spans="3:5" ht="15">
      <c r="C569" s="4" t="s">
        <v>4561</v>
      </c>
      <c r="D569" t="s">
        <v>4562</v>
      </c>
      <c r="E569" s="5">
        <v>2876</v>
      </c>
    </row>
    <row r="570" spans="3:5" ht="15">
      <c r="C570" s="4" t="s">
        <v>4563</v>
      </c>
      <c r="D570" t="s">
        <v>4564</v>
      </c>
      <c r="E570" s="5">
        <v>0</v>
      </c>
    </row>
    <row r="571" spans="3:5" ht="15">
      <c r="C571" s="4" t="s">
        <v>4565</v>
      </c>
      <c r="D571" t="s">
        <v>4566</v>
      </c>
      <c r="E571" s="5">
        <v>1077.7</v>
      </c>
    </row>
    <row r="572" spans="3:5" ht="15">
      <c r="C572" s="4" t="s">
        <v>4567</v>
      </c>
      <c r="D572" t="s">
        <v>4568</v>
      </c>
      <c r="E572" s="5">
        <v>406.4</v>
      </c>
    </row>
    <row r="573" spans="3:5" ht="15">
      <c r="C573" s="4" t="s">
        <v>4569</v>
      </c>
      <c r="D573" t="s">
        <v>4570</v>
      </c>
      <c r="E573" s="5">
        <v>4219.1</v>
      </c>
    </row>
    <row r="574" spans="3:5" ht="15">
      <c r="C574" s="4" t="s">
        <v>4571</v>
      </c>
      <c r="D574" t="s">
        <v>4572</v>
      </c>
      <c r="E574" s="5">
        <v>278</v>
      </c>
    </row>
    <row r="575" spans="3:5" ht="15">
      <c r="C575" s="4" t="s">
        <v>4573</v>
      </c>
      <c r="D575" t="s">
        <v>4574</v>
      </c>
      <c r="E575" s="5">
        <v>2329.4</v>
      </c>
    </row>
    <row r="576" spans="3:5" ht="15">
      <c r="C576" s="4" t="s">
        <v>4575</v>
      </c>
      <c r="D576" t="s">
        <v>4576</v>
      </c>
      <c r="E576" s="5">
        <v>26.3</v>
      </c>
    </row>
    <row r="577" spans="3:5" ht="15">
      <c r="C577" s="4" t="s">
        <v>6848</v>
      </c>
      <c r="D577" t="s">
        <v>6849</v>
      </c>
      <c r="E577" s="5">
        <v>0.2</v>
      </c>
    </row>
    <row r="578" spans="3:5" ht="15">
      <c r="C578" s="4" t="s">
        <v>4577</v>
      </c>
      <c r="D578" t="s">
        <v>4578</v>
      </c>
      <c r="E578" s="5">
        <v>64.5</v>
      </c>
    </row>
    <row r="579" spans="3:5" ht="15">
      <c r="C579" s="4" t="s">
        <v>4579</v>
      </c>
      <c r="D579" t="s">
        <v>4580</v>
      </c>
      <c r="E579" s="5">
        <v>1381.8</v>
      </c>
    </row>
    <row r="580" spans="3:5" ht="15">
      <c r="C580" s="4" t="s">
        <v>4581</v>
      </c>
      <c r="D580" t="s">
        <v>4582</v>
      </c>
      <c r="E580" s="5">
        <v>871.4</v>
      </c>
    </row>
    <row r="581" spans="3:5" ht="15">
      <c r="C581" s="4" t="s">
        <v>4583</v>
      </c>
      <c r="D581" t="s">
        <v>4584</v>
      </c>
      <c r="E581" s="5">
        <v>677.1</v>
      </c>
    </row>
    <row r="582" spans="2:7" ht="15">
      <c r="B582" t="s">
        <v>4585</v>
      </c>
      <c r="C582" s="6" t="s">
        <v>3843</v>
      </c>
      <c r="D582" s="7" t="s">
        <v>3844</v>
      </c>
      <c r="E582" s="8">
        <v>37.9</v>
      </c>
      <c r="G582" s="5">
        <v>1.1</v>
      </c>
    </row>
    <row r="583" spans="3:5" ht="15">
      <c r="C583" s="4" t="s">
        <v>4586</v>
      </c>
      <c r="D583" t="s">
        <v>4587</v>
      </c>
      <c r="E583" s="5">
        <v>5444.5</v>
      </c>
    </row>
    <row r="584" spans="3:5" ht="15">
      <c r="C584" s="4" t="s">
        <v>6851</v>
      </c>
      <c r="D584" t="s">
        <v>6857</v>
      </c>
      <c r="E584" s="5">
        <v>1955.3</v>
      </c>
    </row>
    <row r="585" spans="3:5" ht="15">
      <c r="C585" s="4" t="s">
        <v>6852</v>
      </c>
      <c r="D585" t="s">
        <v>6858</v>
      </c>
      <c r="E585" s="5">
        <v>218.3</v>
      </c>
    </row>
    <row r="586" spans="3:5" ht="15">
      <c r="C586" s="4" t="s">
        <v>6853</v>
      </c>
      <c r="D586" t="s">
        <v>6859</v>
      </c>
      <c r="E586" s="5">
        <v>64.8</v>
      </c>
    </row>
    <row r="587" spans="3:5" ht="15">
      <c r="C587" s="4" t="s">
        <v>6854</v>
      </c>
      <c r="D587" t="s">
        <v>6860</v>
      </c>
      <c r="E587" s="5">
        <v>123.1</v>
      </c>
    </row>
    <row r="588" spans="3:5" ht="15">
      <c r="C588" s="4" t="s">
        <v>6855</v>
      </c>
      <c r="D588" t="s">
        <v>6861</v>
      </c>
      <c r="E588" s="5">
        <v>32.4</v>
      </c>
    </row>
    <row r="589" spans="3:5" ht="15">
      <c r="C589" s="4" t="s">
        <v>6856</v>
      </c>
      <c r="D589" t="s">
        <v>6862</v>
      </c>
      <c r="E589" s="5">
        <v>127.9</v>
      </c>
    </row>
    <row r="590" spans="2:5" ht="15">
      <c r="B590" t="s">
        <v>4588</v>
      </c>
      <c r="C590" s="4" t="s">
        <v>4589</v>
      </c>
      <c r="D590" t="s">
        <v>4590</v>
      </c>
      <c r="E590" s="5">
        <v>1159.5</v>
      </c>
    </row>
    <row r="591" spans="3:7" ht="15">
      <c r="C591" s="6" t="s">
        <v>3876</v>
      </c>
      <c r="D591" s="7" t="s">
        <v>3877</v>
      </c>
      <c r="E591" s="8">
        <v>508.2</v>
      </c>
      <c r="G591" s="5">
        <v>72.6</v>
      </c>
    </row>
    <row r="592" spans="3:5" ht="15">
      <c r="C592" s="4" t="s">
        <v>4591</v>
      </c>
      <c r="D592" t="s">
        <v>4592</v>
      </c>
      <c r="E592" s="5">
        <v>4540.5</v>
      </c>
    </row>
    <row r="593" spans="3:5" ht="15">
      <c r="C593" s="4" t="s">
        <v>4593</v>
      </c>
      <c r="D593" t="s">
        <v>4594</v>
      </c>
      <c r="E593" s="5">
        <v>1226.4</v>
      </c>
    </row>
    <row r="594" spans="3:5" ht="15">
      <c r="C594" s="4" t="s">
        <v>4595</v>
      </c>
      <c r="D594" t="s">
        <v>4596</v>
      </c>
      <c r="E594" s="5">
        <v>1923.1</v>
      </c>
    </row>
    <row r="595" spans="3:5" ht="15">
      <c r="C595" s="4" t="s">
        <v>4597</v>
      </c>
      <c r="D595" t="s">
        <v>4598</v>
      </c>
      <c r="E595" s="5">
        <v>1345.9</v>
      </c>
    </row>
    <row r="596" spans="3:5" ht="15">
      <c r="C596" s="4" t="s">
        <v>4599</v>
      </c>
      <c r="D596" t="s">
        <v>4600</v>
      </c>
      <c r="E596" s="5">
        <v>894.6</v>
      </c>
    </row>
    <row r="597" spans="3:5" ht="15">
      <c r="C597" s="4" t="s">
        <v>4601</v>
      </c>
      <c r="D597" t="s">
        <v>4602</v>
      </c>
      <c r="E597" s="5">
        <v>964.7</v>
      </c>
    </row>
    <row r="598" spans="3:5" ht="15">
      <c r="C598" s="4" t="s">
        <v>4603</v>
      </c>
      <c r="D598" t="s">
        <v>4604</v>
      </c>
      <c r="E598" s="5">
        <v>1405.3</v>
      </c>
    </row>
    <row r="599" spans="3:5" ht="15">
      <c r="C599" s="4" t="s">
        <v>4605</v>
      </c>
      <c r="D599" t="s">
        <v>4606</v>
      </c>
      <c r="E599" s="5">
        <v>903.2</v>
      </c>
    </row>
    <row r="600" spans="3:5" ht="15">
      <c r="C600" s="4" t="s">
        <v>4607</v>
      </c>
      <c r="D600" t="s">
        <v>4608</v>
      </c>
      <c r="E600" s="5">
        <v>2287.1</v>
      </c>
    </row>
    <row r="601" spans="3:5" ht="15">
      <c r="C601" s="4" t="s">
        <v>4609</v>
      </c>
      <c r="D601" t="s">
        <v>4610</v>
      </c>
      <c r="E601" s="5">
        <v>0.6</v>
      </c>
    </row>
    <row r="602" spans="3:7" ht="15">
      <c r="C602" s="6" t="s">
        <v>3843</v>
      </c>
      <c r="D602" s="7" t="s">
        <v>3844</v>
      </c>
      <c r="E602" s="8">
        <v>37.9</v>
      </c>
      <c r="G602" s="5">
        <v>1.1</v>
      </c>
    </row>
    <row r="603" spans="2:5" ht="15">
      <c r="B603" t="s">
        <v>4611</v>
      </c>
      <c r="C603" s="4" t="s">
        <v>4613</v>
      </c>
      <c r="D603" t="s">
        <v>4612</v>
      </c>
      <c r="E603" s="5">
        <v>8493.8</v>
      </c>
    </row>
    <row r="604" spans="3:5" ht="15">
      <c r="C604" s="4" t="s">
        <v>4614</v>
      </c>
      <c r="D604" t="s">
        <v>4646</v>
      </c>
      <c r="E604" s="5">
        <v>258.1</v>
      </c>
    </row>
    <row r="605" spans="3:5" ht="15">
      <c r="C605" s="4" t="s">
        <v>4615</v>
      </c>
      <c r="D605" t="s">
        <v>4647</v>
      </c>
      <c r="E605" s="5">
        <v>258.2</v>
      </c>
    </row>
    <row r="606" spans="3:5" ht="15">
      <c r="C606" s="4" t="s">
        <v>4616</v>
      </c>
      <c r="D606" t="s">
        <v>4648</v>
      </c>
      <c r="E606" s="5">
        <v>319.2</v>
      </c>
    </row>
    <row r="607" spans="3:5" ht="15">
      <c r="C607" s="4" t="s">
        <v>4617</v>
      </c>
      <c r="D607" t="s">
        <v>4649</v>
      </c>
      <c r="E607" s="5">
        <v>181.6</v>
      </c>
    </row>
    <row r="608" spans="3:5" ht="15">
      <c r="C608" s="4" t="s">
        <v>4618</v>
      </c>
      <c r="D608" t="s">
        <v>4650</v>
      </c>
      <c r="E608" s="5">
        <v>51.3</v>
      </c>
    </row>
    <row r="609" spans="3:5" ht="15">
      <c r="C609" s="4" t="s">
        <v>4619</v>
      </c>
      <c r="D609" t="s">
        <v>4651</v>
      </c>
      <c r="E609" s="5">
        <v>248.4</v>
      </c>
    </row>
    <row r="610" spans="3:5" ht="15">
      <c r="C610" s="4" t="s">
        <v>4620</v>
      </c>
      <c r="D610" t="s">
        <v>4652</v>
      </c>
      <c r="E610" s="5">
        <v>11</v>
      </c>
    </row>
    <row r="611" spans="3:5" ht="15">
      <c r="C611" s="4" t="s">
        <v>4621</v>
      </c>
      <c r="D611" t="s">
        <v>4653</v>
      </c>
      <c r="E611" s="5">
        <v>388.5</v>
      </c>
    </row>
    <row r="612" spans="3:5" ht="15">
      <c r="C612" s="4" t="s">
        <v>4622</v>
      </c>
      <c r="D612" t="s">
        <v>4654</v>
      </c>
      <c r="E612" s="5">
        <v>87.9</v>
      </c>
    </row>
    <row r="613" spans="3:5" ht="15">
      <c r="C613" s="4" t="s">
        <v>4623</v>
      </c>
      <c r="D613" t="s">
        <v>4655</v>
      </c>
      <c r="E613" s="5">
        <v>97.1</v>
      </c>
    </row>
    <row r="614" spans="3:5" ht="15">
      <c r="C614" s="4" t="s">
        <v>4624</v>
      </c>
      <c r="D614" t="s">
        <v>4656</v>
      </c>
      <c r="E614" s="5">
        <v>60.1</v>
      </c>
    </row>
    <row r="615" spans="3:5" ht="15">
      <c r="C615" s="4" t="s">
        <v>4625</v>
      </c>
      <c r="D615" t="s">
        <v>4657</v>
      </c>
      <c r="E615" s="5">
        <v>129.5</v>
      </c>
    </row>
    <row r="616" spans="3:5" ht="15">
      <c r="C616" s="4" t="s">
        <v>4626</v>
      </c>
      <c r="D616" t="s">
        <v>4658</v>
      </c>
      <c r="E616" s="5">
        <v>124.3</v>
      </c>
    </row>
    <row r="617" spans="3:5" ht="15">
      <c r="C617" s="4" t="s">
        <v>4627</v>
      </c>
      <c r="D617" t="s">
        <v>4659</v>
      </c>
      <c r="E617" s="5">
        <v>257.3</v>
      </c>
    </row>
    <row r="618" spans="3:5" ht="15">
      <c r="C618" s="4" t="s">
        <v>4628</v>
      </c>
      <c r="D618" t="s">
        <v>4660</v>
      </c>
      <c r="E618" s="5">
        <v>259.4</v>
      </c>
    </row>
    <row r="619" spans="3:5" ht="15">
      <c r="C619" s="4" t="s">
        <v>4629</v>
      </c>
      <c r="D619" t="s">
        <v>4661</v>
      </c>
      <c r="E619" s="5">
        <v>387.6</v>
      </c>
    </row>
    <row r="620" spans="3:5" ht="15">
      <c r="C620" s="4" t="s">
        <v>4630</v>
      </c>
      <c r="D620" t="s">
        <v>4662</v>
      </c>
      <c r="E620" s="5">
        <v>128.3</v>
      </c>
    </row>
    <row r="621" spans="3:5" ht="15">
      <c r="C621" s="4" t="s">
        <v>4631</v>
      </c>
      <c r="D621" t="s">
        <v>4663</v>
      </c>
      <c r="E621" s="5">
        <v>387.3</v>
      </c>
    </row>
    <row r="622" spans="3:5" ht="15">
      <c r="C622" s="4" t="s">
        <v>4632</v>
      </c>
      <c r="D622" t="s">
        <v>4664</v>
      </c>
      <c r="E622" s="5">
        <v>194.2</v>
      </c>
    </row>
    <row r="623" spans="3:5" ht="15">
      <c r="C623" s="4" t="s">
        <v>4633</v>
      </c>
      <c r="D623" t="s">
        <v>4665</v>
      </c>
      <c r="E623" s="5">
        <v>352.3</v>
      </c>
    </row>
    <row r="624" spans="3:5" ht="15">
      <c r="C624" s="4" t="s">
        <v>4634</v>
      </c>
      <c r="D624" t="s">
        <v>4666</v>
      </c>
      <c r="E624" s="5">
        <v>64.7</v>
      </c>
    </row>
    <row r="625" spans="3:5" ht="15">
      <c r="C625" s="4" t="s">
        <v>4635</v>
      </c>
      <c r="D625" t="s">
        <v>4667</v>
      </c>
      <c r="E625" s="5">
        <v>195.4</v>
      </c>
    </row>
    <row r="626" spans="3:5" ht="15">
      <c r="C626" s="4" t="s">
        <v>4636</v>
      </c>
      <c r="D626" t="s">
        <v>4668</v>
      </c>
      <c r="E626" s="5">
        <v>64.7</v>
      </c>
    </row>
    <row r="627" spans="3:5" ht="15">
      <c r="C627" s="4" t="s">
        <v>4637</v>
      </c>
      <c r="D627" t="s">
        <v>4669</v>
      </c>
      <c r="E627" s="5">
        <v>390.5</v>
      </c>
    </row>
    <row r="628" spans="3:5" ht="15">
      <c r="C628" s="4" t="s">
        <v>4638</v>
      </c>
      <c r="D628" t="s">
        <v>4670</v>
      </c>
      <c r="E628" s="5">
        <v>260.6</v>
      </c>
    </row>
    <row r="629" spans="3:5" ht="15">
      <c r="C629" s="4" t="s">
        <v>4639</v>
      </c>
      <c r="D629" t="s">
        <v>4671</v>
      </c>
      <c r="E629" s="5">
        <v>102.5</v>
      </c>
    </row>
    <row r="630" spans="3:5" ht="15">
      <c r="C630" s="4" t="s">
        <v>4640</v>
      </c>
      <c r="D630" t="s">
        <v>4672</v>
      </c>
      <c r="E630" s="5">
        <v>191</v>
      </c>
    </row>
    <row r="631" spans="3:5" ht="15">
      <c r="C631" s="4" t="s">
        <v>4641</v>
      </c>
      <c r="D631" t="s">
        <v>4673</v>
      </c>
      <c r="E631" s="5">
        <v>126.9</v>
      </c>
    </row>
    <row r="632" spans="3:5" ht="15">
      <c r="C632" s="4" t="s">
        <v>4642</v>
      </c>
      <c r="D632" t="s">
        <v>4674</v>
      </c>
      <c r="E632" s="5">
        <v>321</v>
      </c>
    </row>
    <row r="633" spans="3:5" ht="15">
      <c r="C633" s="4" t="s">
        <v>4643</v>
      </c>
      <c r="D633" t="s">
        <v>4675</v>
      </c>
      <c r="E633" s="5">
        <v>305.5</v>
      </c>
    </row>
    <row r="634" spans="3:5" ht="15">
      <c r="C634" s="4" t="s">
        <v>4644</v>
      </c>
      <c r="D634" t="s">
        <v>4676</v>
      </c>
      <c r="E634" s="5">
        <v>64.8</v>
      </c>
    </row>
    <row r="635" spans="3:5" ht="15">
      <c r="C635" s="4" t="s">
        <v>4645</v>
      </c>
      <c r="D635" t="s">
        <v>4677</v>
      </c>
      <c r="E635" s="5">
        <v>192.9</v>
      </c>
    </row>
    <row r="636" spans="3:5" ht="15">
      <c r="C636" s="4" t="s">
        <v>6865</v>
      </c>
      <c r="D636" t="s">
        <v>6866</v>
      </c>
      <c r="E636" s="5">
        <v>285.4</v>
      </c>
    </row>
    <row r="637" spans="2:5" ht="15">
      <c r="B637" t="s">
        <v>4678</v>
      </c>
      <c r="C637" s="4" t="s">
        <v>4679</v>
      </c>
      <c r="D637" t="s">
        <v>4680</v>
      </c>
      <c r="E637" s="5">
        <v>825.6</v>
      </c>
    </row>
    <row r="638" spans="3:5" ht="15">
      <c r="C638" s="4" t="s">
        <v>4681</v>
      </c>
      <c r="D638" t="s">
        <v>4682</v>
      </c>
      <c r="E638" s="5">
        <v>1455.3</v>
      </c>
    </row>
    <row r="639" spans="2:5" ht="15">
      <c r="B639" t="s">
        <v>4683</v>
      </c>
      <c r="C639" s="4" t="s">
        <v>4684</v>
      </c>
      <c r="D639" t="s">
        <v>4685</v>
      </c>
      <c r="E639" s="5">
        <v>25308.4</v>
      </c>
    </row>
    <row r="640" spans="2:5" ht="15">
      <c r="B640" t="s">
        <v>4686</v>
      </c>
      <c r="C640" s="4" t="s">
        <v>4687</v>
      </c>
      <c r="D640" t="s">
        <v>4688</v>
      </c>
      <c r="E640" s="5">
        <v>190.3</v>
      </c>
    </row>
    <row r="641" spans="3:5" ht="15">
      <c r="C641" s="4" t="s">
        <v>4689</v>
      </c>
      <c r="D641" t="s">
        <v>4690</v>
      </c>
      <c r="E641" s="5">
        <v>408.7</v>
      </c>
    </row>
    <row r="642" spans="3:5" ht="15">
      <c r="C642" s="4" t="s">
        <v>4691</v>
      </c>
      <c r="D642" t="s">
        <v>4692</v>
      </c>
      <c r="E642" s="5">
        <v>8751.1</v>
      </c>
    </row>
    <row r="643" spans="3:5" ht="15">
      <c r="C643" s="4" t="s">
        <v>4693</v>
      </c>
      <c r="D643" t="s">
        <v>4694</v>
      </c>
      <c r="E643" s="5">
        <v>65</v>
      </c>
    </row>
    <row r="644" spans="3:5" ht="15">
      <c r="C644" s="4" t="s">
        <v>4695</v>
      </c>
      <c r="D644" t="s">
        <v>4696</v>
      </c>
      <c r="E644" s="5">
        <v>129.5</v>
      </c>
    </row>
    <row r="645" spans="3:5" ht="15">
      <c r="C645" s="4" t="s">
        <v>4697</v>
      </c>
      <c r="D645" t="s">
        <v>4698</v>
      </c>
      <c r="E645" s="5">
        <v>194.2</v>
      </c>
    </row>
    <row r="646" spans="3:5" ht="15">
      <c r="C646" s="4" t="s">
        <v>4699</v>
      </c>
      <c r="D646" t="s">
        <v>4700</v>
      </c>
      <c r="E646" s="5">
        <v>62.2</v>
      </c>
    </row>
    <row r="647" spans="3:5" ht="15">
      <c r="C647" s="4" t="s">
        <v>6871</v>
      </c>
      <c r="D647" t="s">
        <v>6870</v>
      </c>
      <c r="E647" s="5">
        <v>59.4</v>
      </c>
    </row>
    <row r="648" spans="3:5" ht="15">
      <c r="C648" s="4" t="s">
        <v>4701</v>
      </c>
      <c r="D648" t="s">
        <v>4702</v>
      </c>
      <c r="E648" s="5">
        <v>62.4</v>
      </c>
    </row>
    <row r="649" spans="3:5" ht="15">
      <c r="C649" s="4" t="s">
        <v>4703</v>
      </c>
      <c r="D649" t="s">
        <v>4704</v>
      </c>
      <c r="E649" s="5">
        <v>143.1</v>
      </c>
    </row>
    <row r="650" spans="3:5" ht="15">
      <c r="C650" s="4" t="s">
        <v>4705</v>
      </c>
      <c r="D650" t="s">
        <v>4706</v>
      </c>
      <c r="E650" s="5">
        <v>170.2</v>
      </c>
    </row>
    <row r="651" spans="3:5" ht="15">
      <c r="C651" s="4" t="s">
        <v>4707</v>
      </c>
      <c r="D651" t="s">
        <v>4708</v>
      </c>
      <c r="E651" s="5">
        <v>194.1</v>
      </c>
    </row>
    <row r="652" spans="3:5" ht="15">
      <c r="C652" s="4" t="s">
        <v>4709</v>
      </c>
      <c r="D652" t="s">
        <v>4710</v>
      </c>
      <c r="E652" s="5">
        <v>567.3</v>
      </c>
    </row>
    <row r="653" spans="3:5" ht="15">
      <c r="C653" s="4" t="s">
        <v>4711</v>
      </c>
      <c r="D653" t="s">
        <v>4712</v>
      </c>
      <c r="E653" s="5">
        <v>128.3</v>
      </c>
    </row>
    <row r="654" spans="3:5" ht="15">
      <c r="C654" s="4" t="s">
        <v>4713</v>
      </c>
      <c r="D654" t="s">
        <v>4714</v>
      </c>
      <c r="E654" s="5">
        <v>116.6</v>
      </c>
    </row>
    <row r="655" spans="3:5" ht="15">
      <c r="C655" s="4" t="s">
        <v>4715</v>
      </c>
      <c r="D655" t="s">
        <v>4716</v>
      </c>
      <c r="E655" s="5">
        <v>0.3</v>
      </c>
    </row>
    <row r="656" spans="3:5" ht="15">
      <c r="C656" s="4" t="s">
        <v>4717</v>
      </c>
      <c r="D656" t="s">
        <v>4718</v>
      </c>
      <c r="E656" s="5">
        <v>232.2</v>
      </c>
    </row>
    <row r="657" spans="3:5" ht="15">
      <c r="C657" s="4" t="s">
        <v>4719</v>
      </c>
      <c r="D657" t="s">
        <v>4720</v>
      </c>
      <c r="E657" s="5">
        <v>1426.4</v>
      </c>
    </row>
    <row r="658" spans="3:7" ht="15">
      <c r="C658" s="6" t="s">
        <v>3843</v>
      </c>
      <c r="D658" s="7" t="s">
        <v>3844</v>
      </c>
      <c r="E658" s="8">
        <v>37.9</v>
      </c>
      <c r="G658" s="5">
        <v>1.1</v>
      </c>
    </row>
    <row r="659" spans="2:5" ht="15">
      <c r="B659" t="s">
        <v>4721</v>
      </c>
      <c r="C659" s="4" t="s">
        <v>4722</v>
      </c>
      <c r="D659" t="s">
        <v>4723</v>
      </c>
      <c r="E659" s="5">
        <v>3925.3</v>
      </c>
    </row>
    <row r="660" spans="3:5" ht="15">
      <c r="C660" s="4" t="s">
        <v>4724</v>
      </c>
      <c r="D660" t="s">
        <v>4725</v>
      </c>
      <c r="E660" s="5">
        <v>2011.3</v>
      </c>
    </row>
    <row r="661" spans="3:5" ht="15">
      <c r="C661" s="4" t="s">
        <v>4726</v>
      </c>
      <c r="D661" t="s">
        <v>4727</v>
      </c>
      <c r="E661" s="5">
        <v>193.4</v>
      </c>
    </row>
    <row r="662" spans="3:5" ht="15">
      <c r="C662" s="4" t="s">
        <v>4728</v>
      </c>
      <c r="D662" t="s">
        <v>4729</v>
      </c>
      <c r="E662" s="5">
        <v>2.3</v>
      </c>
    </row>
    <row r="663" spans="3:5" ht="15">
      <c r="C663" s="4" t="s">
        <v>4730</v>
      </c>
      <c r="D663" t="s">
        <v>4731</v>
      </c>
      <c r="E663" s="5">
        <v>893.5</v>
      </c>
    </row>
    <row r="664" spans="3:5" ht="15">
      <c r="C664" s="4" t="s">
        <v>4732</v>
      </c>
      <c r="D664" t="s">
        <v>4733</v>
      </c>
      <c r="E664" s="5">
        <v>766.7</v>
      </c>
    </row>
    <row r="665" spans="3:5" ht="15">
      <c r="C665" s="4" t="s">
        <v>4734</v>
      </c>
      <c r="D665" t="s">
        <v>4735</v>
      </c>
      <c r="E665" s="5">
        <v>258.5</v>
      </c>
    </row>
    <row r="666" spans="3:5" ht="15">
      <c r="C666" s="4" t="s">
        <v>4736</v>
      </c>
      <c r="D666" t="s">
        <v>4737</v>
      </c>
      <c r="E666" s="5">
        <v>797.9</v>
      </c>
    </row>
    <row r="667" spans="3:5" ht="15">
      <c r="C667" s="4" t="s">
        <v>4738</v>
      </c>
      <c r="D667" t="s">
        <v>4739</v>
      </c>
      <c r="E667" s="5">
        <v>65.1</v>
      </c>
    </row>
    <row r="668" spans="3:5" ht="15">
      <c r="C668" s="4" t="s">
        <v>4740</v>
      </c>
      <c r="D668" t="s">
        <v>4741</v>
      </c>
      <c r="E668" s="5">
        <v>194</v>
      </c>
    </row>
    <row r="669" spans="3:5" ht="15">
      <c r="C669" s="4" t="s">
        <v>4742</v>
      </c>
      <c r="D669" t="s">
        <v>4743</v>
      </c>
      <c r="E669" s="5">
        <v>518</v>
      </c>
    </row>
    <row r="670" spans="3:5" ht="15">
      <c r="C670" s="4" t="s">
        <v>4744</v>
      </c>
      <c r="D670" t="s">
        <v>4745</v>
      </c>
      <c r="E670" s="5">
        <v>6.2</v>
      </c>
    </row>
    <row r="671" spans="3:5" ht="15">
      <c r="C671" s="4" t="s">
        <v>4746</v>
      </c>
      <c r="D671" t="s">
        <v>4747</v>
      </c>
      <c r="E671" s="5">
        <v>191.1</v>
      </c>
    </row>
    <row r="672" spans="3:5" ht="15">
      <c r="C672" s="4" t="s">
        <v>4748</v>
      </c>
      <c r="D672" t="s">
        <v>4749</v>
      </c>
      <c r="E672" s="5">
        <v>124.9</v>
      </c>
    </row>
    <row r="673" spans="3:5" ht="15">
      <c r="C673" s="4" t="s">
        <v>4750</v>
      </c>
      <c r="D673" t="s">
        <v>4751</v>
      </c>
      <c r="E673" s="5">
        <v>192.9</v>
      </c>
    </row>
    <row r="674" spans="3:5" ht="15">
      <c r="C674" s="4" t="s">
        <v>4752</v>
      </c>
      <c r="D674" t="s">
        <v>4753</v>
      </c>
      <c r="E674" s="5">
        <v>12.8</v>
      </c>
    </row>
    <row r="675" spans="3:5" ht="15">
      <c r="C675" s="4" t="s">
        <v>4754</v>
      </c>
      <c r="D675" t="s">
        <v>4755</v>
      </c>
      <c r="E675" s="5">
        <v>272.5</v>
      </c>
    </row>
    <row r="676" spans="3:5" ht="15">
      <c r="C676" s="4" t="s">
        <v>4756</v>
      </c>
      <c r="D676" t="s">
        <v>4757</v>
      </c>
      <c r="E676" s="5">
        <v>194.3</v>
      </c>
    </row>
    <row r="677" spans="3:5" ht="15">
      <c r="C677" s="4" t="s">
        <v>4758</v>
      </c>
      <c r="D677" t="s">
        <v>4759</v>
      </c>
      <c r="E677" s="5">
        <v>518</v>
      </c>
    </row>
    <row r="678" spans="3:5" ht="15">
      <c r="C678" s="4" t="s">
        <v>4760</v>
      </c>
      <c r="D678" t="s">
        <v>4761</v>
      </c>
      <c r="E678" s="5">
        <v>259</v>
      </c>
    </row>
    <row r="679" spans="3:5" ht="15">
      <c r="C679" s="4" t="s">
        <v>4762</v>
      </c>
      <c r="D679" t="s">
        <v>4763</v>
      </c>
      <c r="E679" s="5">
        <v>259</v>
      </c>
    </row>
    <row r="680" spans="3:5" ht="15">
      <c r="C680" s="4" t="s">
        <v>4764</v>
      </c>
      <c r="D680" t="s">
        <v>4765</v>
      </c>
      <c r="E680" s="5">
        <v>298.9</v>
      </c>
    </row>
    <row r="681" spans="3:5" ht="15">
      <c r="C681" s="4" t="s">
        <v>4766</v>
      </c>
      <c r="D681" t="s">
        <v>4767</v>
      </c>
      <c r="E681" s="5">
        <v>128.5</v>
      </c>
    </row>
    <row r="682" spans="3:5" ht="15">
      <c r="C682" s="4" t="s">
        <v>4768</v>
      </c>
      <c r="D682" t="s">
        <v>4769</v>
      </c>
      <c r="E682" s="5">
        <v>1049.7</v>
      </c>
    </row>
    <row r="683" spans="3:5" ht="15">
      <c r="C683" s="4" t="s">
        <v>4770</v>
      </c>
      <c r="D683" t="s">
        <v>4771</v>
      </c>
      <c r="E683" s="5">
        <v>64.8</v>
      </c>
    </row>
    <row r="684" spans="3:5" ht="15">
      <c r="C684" s="4" t="s">
        <v>4772</v>
      </c>
      <c r="D684" t="s">
        <v>4773</v>
      </c>
      <c r="E684" s="5">
        <v>64.7</v>
      </c>
    </row>
    <row r="685" spans="3:5" ht="15">
      <c r="C685" s="4" t="s">
        <v>4774</v>
      </c>
      <c r="D685" t="s">
        <v>4775</v>
      </c>
      <c r="E685" s="5">
        <v>64.1</v>
      </c>
    </row>
    <row r="686" spans="3:5" ht="15">
      <c r="C686" s="4" t="s">
        <v>4776</v>
      </c>
      <c r="D686" t="s">
        <v>4777</v>
      </c>
      <c r="E686" s="5">
        <v>128.5</v>
      </c>
    </row>
    <row r="687" spans="3:5" ht="15">
      <c r="C687" s="4" t="s">
        <v>4778</v>
      </c>
      <c r="D687" t="s">
        <v>4779</v>
      </c>
      <c r="E687" s="5">
        <v>47.3</v>
      </c>
    </row>
    <row r="688" spans="3:5" ht="15">
      <c r="C688" s="4" t="s">
        <v>4780</v>
      </c>
      <c r="D688" t="s">
        <v>4781</v>
      </c>
      <c r="E688" s="5">
        <v>31.4</v>
      </c>
    </row>
    <row r="689" spans="3:5" ht="15">
      <c r="C689" s="4" t="s">
        <v>4782</v>
      </c>
      <c r="D689" t="s">
        <v>4783</v>
      </c>
      <c r="E689" s="5">
        <v>64.4</v>
      </c>
    </row>
    <row r="690" spans="3:5" ht="15">
      <c r="C690" s="4" t="s">
        <v>4784</v>
      </c>
      <c r="D690" t="s">
        <v>4785</v>
      </c>
      <c r="E690" s="5">
        <v>128.9</v>
      </c>
    </row>
    <row r="691" spans="3:5" ht="15">
      <c r="C691" s="4" t="s">
        <v>4786</v>
      </c>
      <c r="D691" t="s">
        <v>4787</v>
      </c>
      <c r="E691" s="5">
        <v>316.8</v>
      </c>
    </row>
    <row r="692" spans="3:5" ht="15">
      <c r="C692" s="4" t="s">
        <v>4788</v>
      </c>
      <c r="D692" t="s">
        <v>4789</v>
      </c>
      <c r="E692" s="5">
        <v>129.5</v>
      </c>
    </row>
    <row r="693" spans="3:5" ht="15">
      <c r="C693" s="4" t="s">
        <v>4790</v>
      </c>
      <c r="D693" t="s">
        <v>4791</v>
      </c>
      <c r="E693" s="5">
        <v>3027.5</v>
      </c>
    </row>
    <row r="694" spans="3:5" ht="15">
      <c r="C694" s="4" t="s">
        <v>4792</v>
      </c>
      <c r="D694" t="s">
        <v>4793</v>
      </c>
      <c r="E694" s="5">
        <v>128.3</v>
      </c>
    </row>
    <row r="695" spans="3:5" ht="15">
      <c r="C695" s="4" t="s">
        <v>6877</v>
      </c>
      <c r="D695" t="s">
        <v>6879</v>
      </c>
      <c r="E695" s="5">
        <v>61.3</v>
      </c>
    </row>
    <row r="696" spans="3:5" ht="15">
      <c r="C696" s="4" t="s">
        <v>6878</v>
      </c>
      <c r="D696" t="s">
        <v>6880</v>
      </c>
      <c r="E696" s="5">
        <v>64.8</v>
      </c>
    </row>
    <row r="697" spans="3:5" ht="15">
      <c r="C697" s="4" t="s">
        <v>6876</v>
      </c>
      <c r="D697" t="s">
        <v>6881</v>
      </c>
      <c r="E697" s="5">
        <v>64.8</v>
      </c>
    </row>
    <row r="698" spans="3:5" ht="15">
      <c r="C698" s="26" t="s">
        <v>7033</v>
      </c>
      <c r="D698" t="s">
        <v>7034</v>
      </c>
      <c r="E698" s="5">
        <v>0.2</v>
      </c>
    </row>
    <row r="699" spans="2:5" ht="15">
      <c r="B699" t="s">
        <v>4794</v>
      </c>
      <c r="C699" s="4" t="s">
        <v>4795</v>
      </c>
      <c r="D699" t="s">
        <v>4796</v>
      </c>
      <c r="E699" s="5">
        <v>1479</v>
      </c>
    </row>
    <row r="700" spans="2:5" ht="15">
      <c r="B700" t="s">
        <v>4797</v>
      </c>
      <c r="C700" s="4" t="s">
        <v>4798</v>
      </c>
      <c r="D700" t="s">
        <v>4799</v>
      </c>
      <c r="E700" s="5">
        <v>2246.1</v>
      </c>
    </row>
    <row r="701" spans="2:5" ht="15">
      <c r="B701" t="s">
        <v>4800</v>
      </c>
      <c r="C701" s="4" t="s">
        <v>4801</v>
      </c>
      <c r="D701" t="s">
        <v>4802</v>
      </c>
      <c r="E701" s="5">
        <v>5611.9</v>
      </c>
    </row>
    <row r="702" spans="3:5" ht="15">
      <c r="C702" s="4" t="s">
        <v>4803</v>
      </c>
      <c r="D702" t="s">
        <v>6888</v>
      </c>
      <c r="E702" s="5">
        <v>253.1</v>
      </c>
    </row>
    <row r="703" spans="3:5" ht="15">
      <c r="C703" s="4" t="s">
        <v>4804</v>
      </c>
      <c r="D703" t="s">
        <v>4805</v>
      </c>
      <c r="E703" s="5">
        <v>0.2</v>
      </c>
    </row>
    <row r="704" spans="3:5" ht="15">
      <c r="C704" s="4" t="s">
        <v>4806</v>
      </c>
      <c r="D704" t="s">
        <v>4807</v>
      </c>
      <c r="E704" s="5">
        <v>320</v>
      </c>
    </row>
    <row r="705" spans="3:5" ht="15">
      <c r="C705" s="4" t="s">
        <v>4808</v>
      </c>
      <c r="D705" t="s">
        <v>4809</v>
      </c>
      <c r="E705" s="5">
        <v>318.5</v>
      </c>
    </row>
    <row r="706" spans="3:5" ht="15">
      <c r="C706" s="4" t="s">
        <v>4810</v>
      </c>
      <c r="D706" t="s">
        <v>4811</v>
      </c>
      <c r="E706" s="5">
        <v>65.1</v>
      </c>
    </row>
    <row r="707" spans="3:5" ht="15">
      <c r="C707" s="4" t="s">
        <v>4812</v>
      </c>
      <c r="D707" t="s">
        <v>4813</v>
      </c>
      <c r="E707" s="5">
        <v>128.2</v>
      </c>
    </row>
    <row r="708" spans="3:5" ht="15">
      <c r="C708" s="4" t="s">
        <v>4814</v>
      </c>
      <c r="D708" t="s">
        <v>4815</v>
      </c>
      <c r="E708" s="5">
        <v>65.1</v>
      </c>
    </row>
    <row r="709" spans="3:5" ht="15">
      <c r="C709" s="4" t="s">
        <v>4816</v>
      </c>
      <c r="D709" t="s">
        <v>4817</v>
      </c>
      <c r="E709" s="5">
        <v>191.8</v>
      </c>
    </row>
    <row r="710" spans="3:5" ht="15">
      <c r="C710" s="4" t="s">
        <v>4818</v>
      </c>
      <c r="D710" t="s">
        <v>4819</v>
      </c>
      <c r="E710" s="5">
        <v>260.6</v>
      </c>
    </row>
    <row r="711" spans="3:5" ht="15">
      <c r="C711" s="4" t="s">
        <v>4820</v>
      </c>
      <c r="D711" t="s">
        <v>4821</v>
      </c>
      <c r="E711" s="5">
        <v>375.4</v>
      </c>
    </row>
    <row r="712" spans="3:5" ht="15">
      <c r="C712" s="4" t="s">
        <v>6889</v>
      </c>
      <c r="D712" t="s">
        <v>6890</v>
      </c>
      <c r="E712" s="5">
        <v>128.1</v>
      </c>
    </row>
    <row r="713" spans="3:7" ht="15">
      <c r="C713" s="6" t="s">
        <v>3843</v>
      </c>
      <c r="D713" s="7" t="s">
        <v>3844</v>
      </c>
      <c r="E713" s="8">
        <v>37.9</v>
      </c>
      <c r="G713" s="5">
        <v>1.1</v>
      </c>
    </row>
    <row r="714" spans="3:5" ht="15">
      <c r="C714" s="4" t="s">
        <v>4822</v>
      </c>
      <c r="D714" t="s">
        <v>4823</v>
      </c>
      <c r="E714" s="5">
        <v>22.9</v>
      </c>
    </row>
    <row r="715" spans="2:5" ht="15">
      <c r="B715" t="s">
        <v>4824</v>
      </c>
      <c r="C715" s="4" t="s">
        <v>4825</v>
      </c>
      <c r="D715" t="s">
        <v>4826</v>
      </c>
      <c r="E715" s="5">
        <v>8889</v>
      </c>
    </row>
    <row r="716" spans="3:5" ht="15">
      <c r="C716" s="4" t="s">
        <v>4827</v>
      </c>
      <c r="D716" t="s">
        <v>4828</v>
      </c>
      <c r="E716" s="5">
        <v>320.5</v>
      </c>
    </row>
    <row r="717" spans="3:5" ht="15">
      <c r="C717" s="4" t="s">
        <v>6893</v>
      </c>
      <c r="D717" t="s">
        <v>6896</v>
      </c>
      <c r="E717" s="5">
        <v>240.5</v>
      </c>
    </row>
    <row r="718" spans="3:5" ht="15">
      <c r="C718" s="4" t="s">
        <v>6894</v>
      </c>
      <c r="D718" t="s">
        <v>6897</v>
      </c>
      <c r="E718" s="5">
        <v>193.9</v>
      </c>
    </row>
    <row r="719" spans="3:5" ht="15">
      <c r="C719" s="4" t="s">
        <v>6895</v>
      </c>
      <c r="D719" t="s">
        <v>6898</v>
      </c>
      <c r="E719" s="5">
        <v>1085.8</v>
      </c>
    </row>
    <row r="720" spans="2:5" ht="15">
      <c r="B720" t="s">
        <v>4829</v>
      </c>
      <c r="C720" s="4" t="s">
        <v>4830</v>
      </c>
      <c r="D720" t="s">
        <v>4831</v>
      </c>
      <c r="E720" s="5">
        <v>15683</v>
      </c>
    </row>
    <row r="721" spans="3:5" ht="15">
      <c r="C721" s="4" t="s">
        <v>4832</v>
      </c>
      <c r="D721" t="s">
        <v>4849</v>
      </c>
      <c r="E721" s="5">
        <v>57.7</v>
      </c>
    </row>
    <row r="722" spans="3:5" ht="15">
      <c r="C722" s="4" t="s">
        <v>4833</v>
      </c>
      <c r="D722" t="s">
        <v>4850</v>
      </c>
      <c r="E722" s="5">
        <v>129.4</v>
      </c>
    </row>
    <row r="723" spans="3:5" ht="15">
      <c r="C723" s="4" t="s">
        <v>4834</v>
      </c>
      <c r="D723" t="s">
        <v>4851</v>
      </c>
      <c r="E723" s="5">
        <v>129.4</v>
      </c>
    </row>
    <row r="724" spans="3:5" ht="15">
      <c r="C724" s="4" t="s">
        <v>4835</v>
      </c>
      <c r="D724" t="s">
        <v>4852</v>
      </c>
      <c r="E724" s="5">
        <v>80.4</v>
      </c>
    </row>
    <row r="725" spans="3:5" ht="15">
      <c r="C725" s="4" t="s">
        <v>4836</v>
      </c>
      <c r="D725" t="s">
        <v>4853</v>
      </c>
      <c r="E725" s="5">
        <v>129.4</v>
      </c>
    </row>
    <row r="726" spans="3:5" ht="15">
      <c r="C726" s="4" t="s">
        <v>4837</v>
      </c>
      <c r="D726" t="s">
        <v>6902</v>
      </c>
      <c r="E726" s="5">
        <v>65.1</v>
      </c>
    </row>
    <row r="727" spans="3:5" ht="15">
      <c r="C727" s="4" t="s">
        <v>4838</v>
      </c>
      <c r="D727" t="s">
        <v>4854</v>
      </c>
      <c r="E727" s="5">
        <v>387.6</v>
      </c>
    </row>
    <row r="728" spans="3:5" ht="15">
      <c r="C728" s="4" t="s">
        <v>4839</v>
      </c>
      <c r="D728" t="s">
        <v>4855</v>
      </c>
      <c r="E728" s="5">
        <v>513.5</v>
      </c>
    </row>
    <row r="729" spans="3:5" ht="15">
      <c r="C729" s="4" t="s">
        <v>4840</v>
      </c>
      <c r="D729" t="s">
        <v>4856</v>
      </c>
      <c r="E729" s="5">
        <v>276.4</v>
      </c>
    </row>
    <row r="730" spans="3:5" ht="15">
      <c r="C730" s="4" t="s">
        <v>4841</v>
      </c>
      <c r="D730" t="s">
        <v>4857</v>
      </c>
      <c r="E730" s="5">
        <v>512.7</v>
      </c>
    </row>
    <row r="731" spans="3:5" ht="15">
      <c r="C731" s="4" t="s">
        <v>4842</v>
      </c>
      <c r="D731" t="s">
        <v>4858</v>
      </c>
      <c r="E731" s="5">
        <v>126.7</v>
      </c>
    </row>
    <row r="732" spans="3:5" ht="15">
      <c r="C732" s="4" t="s">
        <v>4843</v>
      </c>
      <c r="D732" t="s">
        <v>4859</v>
      </c>
      <c r="E732" s="5">
        <v>860</v>
      </c>
    </row>
    <row r="733" spans="3:5" ht="15">
      <c r="C733" s="4" t="s">
        <v>4844</v>
      </c>
      <c r="D733" t="s">
        <v>4860</v>
      </c>
      <c r="E733" s="5">
        <v>518</v>
      </c>
    </row>
    <row r="734" spans="3:5" ht="15">
      <c r="C734" s="4" t="s">
        <v>4845</v>
      </c>
      <c r="D734" t="s">
        <v>4861</v>
      </c>
      <c r="E734" s="5">
        <v>189</v>
      </c>
    </row>
    <row r="735" spans="3:5" ht="15">
      <c r="C735" s="4" t="s">
        <v>4846</v>
      </c>
      <c r="D735" t="s">
        <v>4862</v>
      </c>
      <c r="E735" s="5">
        <v>157</v>
      </c>
    </row>
    <row r="736" spans="3:5" ht="15">
      <c r="C736" s="4" t="s">
        <v>4847</v>
      </c>
      <c r="D736" t="s">
        <v>4863</v>
      </c>
      <c r="E736" s="5">
        <v>442.6</v>
      </c>
    </row>
    <row r="737" spans="3:5" ht="15">
      <c r="C737" s="4" t="s">
        <v>4848</v>
      </c>
      <c r="D737" t="s">
        <v>4864</v>
      </c>
      <c r="E737" s="5">
        <v>96.8</v>
      </c>
    </row>
    <row r="738" spans="3:5" ht="15">
      <c r="C738" s="4" t="s">
        <v>6903</v>
      </c>
      <c r="D738" t="s">
        <v>6904</v>
      </c>
      <c r="E738" s="5">
        <v>228</v>
      </c>
    </row>
    <row r="739" spans="3:5" ht="15">
      <c r="C739" s="4" t="s">
        <v>4842</v>
      </c>
      <c r="D739" t="s">
        <v>4858</v>
      </c>
      <c r="E739" s="5">
        <v>126.7</v>
      </c>
    </row>
    <row r="740" spans="2:5" ht="15">
      <c r="B740" t="s">
        <v>4865</v>
      </c>
      <c r="C740" s="4" t="s">
        <v>4866</v>
      </c>
      <c r="D740" t="s">
        <v>4867</v>
      </c>
      <c r="E740" s="5">
        <v>6404.8</v>
      </c>
    </row>
    <row r="741" spans="3:7" ht="15">
      <c r="C741" s="6" t="s">
        <v>3843</v>
      </c>
      <c r="D741" s="7" t="s">
        <v>3844</v>
      </c>
      <c r="E741" s="8">
        <v>37.9</v>
      </c>
      <c r="G741" s="5">
        <v>1.1</v>
      </c>
    </row>
    <row r="742" spans="2:5" ht="15">
      <c r="B742" t="s">
        <v>4868</v>
      </c>
      <c r="C742" s="4" t="s">
        <v>4869</v>
      </c>
      <c r="D742" t="s">
        <v>4870</v>
      </c>
      <c r="E742" s="5">
        <v>127.1</v>
      </c>
    </row>
    <row r="743" spans="3:5" ht="15">
      <c r="C743" s="4" t="s">
        <v>4871</v>
      </c>
      <c r="D743" t="s">
        <v>4872</v>
      </c>
      <c r="E743" s="5">
        <v>6131.4</v>
      </c>
    </row>
    <row r="744" spans="3:5" ht="15">
      <c r="C744" s="4" t="s">
        <v>4873</v>
      </c>
      <c r="D744" t="s">
        <v>4893</v>
      </c>
      <c r="E744" s="5">
        <v>755.5</v>
      </c>
    </row>
    <row r="745" spans="3:5" ht="15">
      <c r="C745" s="4" t="s">
        <v>4874</v>
      </c>
      <c r="D745" t="s">
        <v>4894</v>
      </c>
      <c r="E745" s="5">
        <v>545.4</v>
      </c>
    </row>
    <row r="746" spans="3:5" ht="15">
      <c r="C746" s="4" t="s">
        <v>4875</v>
      </c>
      <c r="D746" t="s">
        <v>4895</v>
      </c>
      <c r="E746" s="5">
        <v>128.4</v>
      </c>
    </row>
    <row r="747" spans="3:5" ht="15">
      <c r="C747" s="4" t="s">
        <v>4876</v>
      </c>
      <c r="D747" t="s">
        <v>4896</v>
      </c>
      <c r="E747" s="5">
        <v>971.4</v>
      </c>
    </row>
    <row r="748" spans="3:5" ht="15">
      <c r="C748" s="4" t="s">
        <v>4877</v>
      </c>
      <c r="D748" t="s">
        <v>4897</v>
      </c>
      <c r="E748" s="5">
        <v>197.2</v>
      </c>
    </row>
    <row r="749" spans="3:5" ht="15">
      <c r="C749" s="4" t="s">
        <v>4878</v>
      </c>
      <c r="D749" t="s">
        <v>4898</v>
      </c>
      <c r="E749" s="5">
        <v>597.5</v>
      </c>
    </row>
    <row r="750" spans="3:5" ht="15">
      <c r="C750" s="4" t="s">
        <v>4879</v>
      </c>
      <c r="D750" t="s">
        <v>4899</v>
      </c>
      <c r="E750" s="5">
        <v>438.6</v>
      </c>
    </row>
    <row r="751" spans="3:5" ht="15">
      <c r="C751" s="4" t="s">
        <v>4880</v>
      </c>
      <c r="D751" t="s">
        <v>4900</v>
      </c>
      <c r="E751" s="5">
        <v>323.3</v>
      </c>
    </row>
    <row r="752" spans="3:5" ht="15">
      <c r="C752" s="4" t="s">
        <v>4881</v>
      </c>
      <c r="D752" t="s">
        <v>4901</v>
      </c>
      <c r="E752" s="5">
        <v>64.7</v>
      </c>
    </row>
    <row r="753" spans="3:5" ht="15">
      <c r="C753" s="4" t="s">
        <v>4882</v>
      </c>
      <c r="D753" t="s">
        <v>4902</v>
      </c>
      <c r="E753" s="5">
        <v>1815.7</v>
      </c>
    </row>
    <row r="754" spans="3:5" ht="15">
      <c r="C754" s="4" t="s">
        <v>4883</v>
      </c>
      <c r="D754" t="s">
        <v>4903</v>
      </c>
      <c r="E754" s="5">
        <v>111.9</v>
      </c>
    </row>
    <row r="755" spans="3:5" ht="15">
      <c r="C755" s="4" t="s">
        <v>4884</v>
      </c>
      <c r="D755" t="s">
        <v>4904</v>
      </c>
      <c r="E755" s="5">
        <v>57.8</v>
      </c>
    </row>
    <row r="756" spans="3:5" ht="15">
      <c r="C756" s="4" t="s">
        <v>4885</v>
      </c>
      <c r="D756" t="s">
        <v>4905</v>
      </c>
      <c r="E756" s="5">
        <v>128.7</v>
      </c>
    </row>
    <row r="757" spans="3:5" ht="15">
      <c r="C757" s="4" t="s">
        <v>4886</v>
      </c>
      <c r="D757" t="s">
        <v>4906</v>
      </c>
      <c r="E757" s="5">
        <v>1620.2</v>
      </c>
    </row>
    <row r="758" spans="3:5" ht="15">
      <c r="C758" s="4" t="s">
        <v>4887</v>
      </c>
      <c r="D758" t="s">
        <v>4907</v>
      </c>
      <c r="E758" s="5">
        <v>42.8</v>
      </c>
    </row>
    <row r="759" spans="3:5" ht="15">
      <c r="C759" s="4" t="s">
        <v>4888</v>
      </c>
      <c r="D759" t="s">
        <v>4908</v>
      </c>
      <c r="E759" s="5">
        <v>64.7</v>
      </c>
    </row>
    <row r="760" spans="3:5" ht="15">
      <c r="C760" s="4" t="s">
        <v>4889</v>
      </c>
      <c r="D760" t="s">
        <v>4909</v>
      </c>
      <c r="E760" s="5">
        <v>62.4</v>
      </c>
    </row>
    <row r="761" spans="3:5" ht="15">
      <c r="C761" s="4" t="s">
        <v>4890</v>
      </c>
      <c r="D761" t="s">
        <v>4910</v>
      </c>
      <c r="E761" s="5">
        <v>66.3</v>
      </c>
    </row>
    <row r="762" spans="3:5" ht="15">
      <c r="C762" s="4" t="s">
        <v>4891</v>
      </c>
      <c r="D762" t="s">
        <v>4911</v>
      </c>
      <c r="E762" s="5">
        <v>10143.4</v>
      </c>
    </row>
    <row r="763" spans="3:5" ht="15">
      <c r="C763" s="4" t="s">
        <v>4892</v>
      </c>
      <c r="D763" t="s">
        <v>4912</v>
      </c>
      <c r="E763" s="5">
        <v>2460.7</v>
      </c>
    </row>
    <row r="764" spans="2:5" ht="15">
      <c r="B764" t="s">
        <v>4913</v>
      </c>
      <c r="C764" s="4" t="s">
        <v>4914</v>
      </c>
      <c r="D764" t="s">
        <v>4915</v>
      </c>
      <c r="E764" s="5">
        <v>1482</v>
      </c>
    </row>
    <row r="765" spans="3:5" ht="15">
      <c r="C765" s="4" t="s">
        <v>4916</v>
      </c>
      <c r="D765" t="s">
        <v>4917</v>
      </c>
      <c r="E765" s="5">
        <v>65</v>
      </c>
    </row>
    <row r="766" spans="2:5" ht="15">
      <c r="B766" t="s">
        <v>6883</v>
      </c>
      <c r="C766" s="4" t="s">
        <v>4918</v>
      </c>
      <c r="D766" t="s">
        <v>4919</v>
      </c>
      <c r="E766" s="5">
        <v>7972.2</v>
      </c>
    </row>
    <row r="767" spans="2:7" ht="15">
      <c r="B767" t="s">
        <v>4920</v>
      </c>
      <c r="C767" s="6" t="s">
        <v>3843</v>
      </c>
      <c r="D767" s="7" t="s">
        <v>3844</v>
      </c>
      <c r="E767" s="8">
        <v>37.9</v>
      </c>
      <c r="G767" s="5">
        <v>1.1</v>
      </c>
    </row>
    <row r="768" spans="3:5" ht="15">
      <c r="C768" s="4" t="s">
        <v>4921</v>
      </c>
      <c r="D768" t="s">
        <v>4922</v>
      </c>
      <c r="E768" s="5">
        <v>17192.2</v>
      </c>
    </row>
    <row r="769" spans="2:5" ht="15">
      <c r="B769" t="s">
        <v>4923</v>
      </c>
      <c r="C769" s="4" t="s">
        <v>4924</v>
      </c>
      <c r="D769" t="s">
        <v>4925</v>
      </c>
      <c r="E769" s="5">
        <v>1894.5</v>
      </c>
    </row>
    <row r="770" spans="2:5" ht="15">
      <c r="B770" t="s">
        <v>4926</v>
      </c>
      <c r="C770" s="4" t="s">
        <v>4927</v>
      </c>
      <c r="D770" t="s">
        <v>4928</v>
      </c>
      <c r="E770" s="5">
        <v>6839.8</v>
      </c>
    </row>
    <row r="771" spans="3:5" ht="15">
      <c r="C771" s="4" t="s">
        <v>4929</v>
      </c>
      <c r="D771" t="s">
        <v>4930</v>
      </c>
      <c r="E771" s="5">
        <v>1061.5</v>
      </c>
    </row>
    <row r="772" spans="2:5" ht="15">
      <c r="B772" t="s">
        <v>4931</v>
      </c>
      <c r="C772" s="4" t="s">
        <v>4932</v>
      </c>
      <c r="D772" t="s">
        <v>4933</v>
      </c>
      <c r="E772" s="5">
        <v>2376.2</v>
      </c>
    </row>
    <row r="773" spans="2:7" ht="15">
      <c r="B773" t="s">
        <v>4934</v>
      </c>
      <c r="C773" s="6" t="s">
        <v>3843</v>
      </c>
      <c r="D773" s="7" t="s">
        <v>3844</v>
      </c>
      <c r="E773" s="8">
        <v>37.9</v>
      </c>
      <c r="G773" s="5">
        <v>1.1</v>
      </c>
    </row>
    <row r="774" spans="3:5" ht="15">
      <c r="C774" s="4" t="s">
        <v>4935</v>
      </c>
      <c r="D774" t="s">
        <v>4936</v>
      </c>
      <c r="E774" s="5">
        <v>195</v>
      </c>
    </row>
    <row r="775" spans="3:5" ht="15">
      <c r="C775" s="4" t="s">
        <v>4937</v>
      </c>
      <c r="D775" t="s">
        <v>4938</v>
      </c>
      <c r="E775" s="5">
        <v>64.8</v>
      </c>
    </row>
    <row r="776" spans="3:5" ht="15">
      <c r="C776" s="4" t="s">
        <v>4939</v>
      </c>
      <c r="D776" t="s">
        <v>6919</v>
      </c>
      <c r="E776" s="5">
        <v>6762.5</v>
      </c>
    </row>
    <row r="777" spans="3:5" ht="15">
      <c r="C777" s="4" t="s">
        <v>6819</v>
      </c>
      <c r="D777" t="s">
        <v>6820</v>
      </c>
      <c r="E777" s="5">
        <v>5858.8</v>
      </c>
    </row>
    <row r="779" spans="1:2" ht="15">
      <c r="A779" s="17" t="s">
        <v>3464</v>
      </c>
      <c r="B779" s="28">
        <v>734</v>
      </c>
    </row>
    <row r="780" spans="1:2" ht="15">
      <c r="A780" s="17" t="s">
        <v>3465</v>
      </c>
      <c r="B780" s="28">
        <v>70</v>
      </c>
    </row>
    <row r="781" spans="1:2" ht="15">
      <c r="A781" s="17" t="s">
        <v>6980</v>
      </c>
      <c r="B781" s="28">
        <f>B779/B780</f>
        <v>10.485714285714286</v>
      </c>
    </row>
    <row r="782" spans="1:2" ht="15">
      <c r="A782" s="17"/>
      <c r="B782" s="28"/>
    </row>
    <row r="783" spans="1:2" ht="15">
      <c r="A783" s="17" t="s">
        <v>7035</v>
      </c>
      <c r="B783" s="28">
        <f>SUM(E583:E590,E592:E601,E603:E657,E659:E712,E714:E740,E742:E766,E768:E772,E774:E777)</f>
        <v>225799.70000000004</v>
      </c>
    </row>
    <row r="784" ht="15">
      <c r="B784" s="28">
        <f>SUM(E2:E78,E80:E81,E83:E89,E91:E111,E113:E130,E133:E152,E154,E156,E158:E181,E183:E184,E186:E207,E209:E242,E244,E246:E265,E267:E336,E338,E340:E352,E354:E478,E480:E514,E516:E528,E530:E533,E535,E537,E539:E581)</f>
        <v>748833.1000000007</v>
      </c>
    </row>
    <row r="785" spans="1:2" ht="15">
      <c r="A785" s="17" t="s">
        <v>6982</v>
      </c>
      <c r="B785" s="28">
        <f>B783+B784</f>
        <v>974632.8000000007</v>
      </c>
    </row>
    <row r="786" spans="1:2" ht="15">
      <c r="A786" s="17" t="s">
        <v>6983</v>
      </c>
      <c r="B786" s="28">
        <f>B785/100</f>
        <v>9746.328000000007</v>
      </c>
    </row>
    <row r="787" ht="15">
      <c r="B787" s="28"/>
    </row>
    <row r="788" spans="1:2" ht="15">
      <c r="A788" s="17" t="s">
        <v>3466</v>
      </c>
      <c r="B788" s="28">
        <f>B785</f>
        <v>974632.8000000007</v>
      </c>
    </row>
    <row r="789" spans="1:2" ht="15">
      <c r="A789" s="17" t="s">
        <v>3467</v>
      </c>
      <c r="B789" s="28">
        <f>B786</f>
        <v>9746.328000000007</v>
      </c>
    </row>
    <row r="790" spans="1:2" ht="15">
      <c r="A790" s="17" t="s">
        <v>6986</v>
      </c>
      <c r="B790" s="28">
        <v>651900</v>
      </c>
    </row>
    <row r="791" spans="1:2" ht="15">
      <c r="A791" s="17" t="s">
        <v>6987</v>
      </c>
      <c r="B791" s="28">
        <f>100*B789/B790</f>
        <v>1.495064887252647</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328"/>
  <sheetViews>
    <sheetView zoomScalePageLayoutView="0" workbookViewId="0" topLeftCell="A1">
      <pane ySplit="1" topLeftCell="A284" activePane="bottomLeft" state="frozen"/>
      <selection pane="topLeft" activeCell="A1" sqref="A1"/>
      <selection pane="bottomLeft" activeCell="C232" sqref="C232"/>
    </sheetView>
  </sheetViews>
  <sheetFormatPr defaultColWidth="9.140625" defaultRowHeight="15"/>
  <cols>
    <col min="1" max="1" width="36.57421875" style="0" customWidth="1"/>
    <col min="2" max="2" width="32.71093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3472</v>
      </c>
      <c r="B2" t="s">
        <v>4940</v>
      </c>
      <c r="C2" s="4" t="s">
        <v>4941</v>
      </c>
      <c r="D2" t="s">
        <v>4942</v>
      </c>
      <c r="E2" s="5">
        <v>4339.4</v>
      </c>
    </row>
    <row r="3" spans="2:5" ht="15">
      <c r="B3" t="s">
        <v>4943</v>
      </c>
      <c r="C3" s="4" t="s">
        <v>4944</v>
      </c>
      <c r="D3" t="s">
        <v>4945</v>
      </c>
      <c r="E3" s="5">
        <v>2546.9</v>
      </c>
    </row>
    <row r="4" spans="3:5" ht="15">
      <c r="C4" s="4" t="s">
        <v>4946</v>
      </c>
      <c r="D4" t="s">
        <v>4947</v>
      </c>
      <c r="E4" s="5">
        <v>344.8</v>
      </c>
    </row>
    <row r="5" spans="2:5" ht="15">
      <c r="B5" t="s">
        <v>4948</v>
      </c>
      <c r="C5" s="4" t="s">
        <v>4949</v>
      </c>
      <c r="D5" t="s">
        <v>4950</v>
      </c>
      <c r="E5" s="5">
        <v>2735.7</v>
      </c>
    </row>
    <row r="6" spans="3:5" ht="15">
      <c r="C6" s="4" t="s">
        <v>4951</v>
      </c>
      <c r="D6" t="s">
        <v>6599</v>
      </c>
      <c r="E6" s="5">
        <v>119.8</v>
      </c>
    </row>
    <row r="7" spans="3:7" ht="15">
      <c r="C7" s="4" t="s">
        <v>4952</v>
      </c>
      <c r="D7" t="s">
        <v>4953</v>
      </c>
      <c r="E7" s="5">
        <v>65</v>
      </c>
      <c r="F7" t="s">
        <v>4954</v>
      </c>
      <c r="G7" s="5">
        <v>21.7</v>
      </c>
    </row>
    <row r="8" spans="2:5" ht="15">
      <c r="B8" t="s">
        <v>4955</v>
      </c>
      <c r="C8" s="4" t="s">
        <v>4956</v>
      </c>
      <c r="D8" t="s">
        <v>4957</v>
      </c>
      <c r="E8" s="5">
        <v>25.2</v>
      </c>
    </row>
    <row r="9" spans="2:5" ht="15">
      <c r="B9" t="s">
        <v>4958</v>
      </c>
      <c r="C9" s="4" t="s">
        <v>4959</v>
      </c>
      <c r="D9" t="s">
        <v>4960</v>
      </c>
      <c r="E9" s="5">
        <v>272</v>
      </c>
    </row>
    <row r="10" spans="3:5" ht="15">
      <c r="C10" s="4" t="s">
        <v>4961</v>
      </c>
      <c r="D10" t="s">
        <v>4962</v>
      </c>
      <c r="E10" s="5">
        <v>5412.8</v>
      </c>
    </row>
    <row r="11" spans="3:5" ht="15">
      <c r="C11" s="4" t="s">
        <v>4963</v>
      </c>
      <c r="D11" t="s">
        <v>4964</v>
      </c>
      <c r="E11" s="5">
        <v>3</v>
      </c>
    </row>
    <row r="12" spans="2:7" ht="60">
      <c r="B12" t="s">
        <v>4965</v>
      </c>
      <c r="C12" s="4" t="s">
        <v>4966</v>
      </c>
      <c r="D12" t="s">
        <v>4967</v>
      </c>
      <c r="E12" s="5">
        <v>379</v>
      </c>
      <c r="F12" s="14" t="s">
        <v>5563</v>
      </c>
      <c r="G12" s="5">
        <v>31.6</v>
      </c>
    </row>
    <row r="13" spans="3:5" ht="15">
      <c r="C13" s="4" t="s">
        <v>4968</v>
      </c>
      <c r="D13" t="s">
        <v>4969</v>
      </c>
      <c r="E13" s="5">
        <v>2332.2</v>
      </c>
    </row>
    <row r="14" spans="3:5" ht="15">
      <c r="C14" s="4" t="s">
        <v>4970</v>
      </c>
      <c r="D14" t="s">
        <v>4971</v>
      </c>
      <c r="E14" s="5">
        <v>37.4</v>
      </c>
    </row>
    <row r="15" spans="3:5" ht="15">
      <c r="C15" s="4" t="s">
        <v>4972</v>
      </c>
      <c r="D15" t="s">
        <v>4973</v>
      </c>
      <c r="E15" s="5">
        <v>347.9</v>
      </c>
    </row>
    <row r="16" spans="3:5" ht="15">
      <c r="C16" s="4" t="s">
        <v>4974</v>
      </c>
      <c r="D16" t="s">
        <v>4975</v>
      </c>
      <c r="E16" s="5">
        <v>91.6</v>
      </c>
    </row>
    <row r="17" spans="3:5" ht="15">
      <c r="C17" s="4" t="s">
        <v>4976</v>
      </c>
      <c r="D17" t="s">
        <v>4977</v>
      </c>
      <c r="E17" s="5">
        <v>1161.6</v>
      </c>
    </row>
    <row r="18" spans="2:5" ht="15">
      <c r="B18" t="s">
        <v>4978</v>
      </c>
      <c r="C18" s="4" t="s">
        <v>4979</v>
      </c>
      <c r="D18" t="s">
        <v>4980</v>
      </c>
      <c r="E18" s="5">
        <v>422</v>
      </c>
    </row>
    <row r="19" spans="3:5" ht="15">
      <c r="C19" s="4" t="s">
        <v>4981</v>
      </c>
      <c r="D19" t="s">
        <v>4982</v>
      </c>
      <c r="E19" s="5">
        <v>1879</v>
      </c>
    </row>
    <row r="20" spans="3:5" ht="15">
      <c r="C20" s="4" t="s">
        <v>4983</v>
      </c>
      <c r="D20" t="s">
        <v>4984</v>
      </c>
      <c r="E20" s="5">
        <v>1491</v>
      </c>
    </row>
    <row r="21" spans="3:5" ht="15">
      <c r="C21" s="4" t="s">
        <v>4985</v>
      </c>
      <c r="D21" t="s">
        <v>4986</v>
      </c>
      <c r="E21" s="5">
        <v>2822.4</v>
      </c>
    </row>
    <row r="22" spans="3:5" ht="15">
      <c r="C22" s="4" t="s">
        <v>4987</v>
      </c>
      <c r="D22" t="s">
        <v>4988</v>
      </c>
      <c r="E22" s="5">
        <v>254.8</v>
      </c>
    </row>
    <row r="23" spans="3:5" ht="15">
      <c r="C23" s="4" t="s">
        <v>4989</v>
      </c>
      <c r="D23" t="s">
        <v>4990</v>
      </c>
      <c r="E23" s="5">
        <v>4876.2</v>
      </c>
    </row>
    <row r="24" spans="3:5" ht="15">
      <c r="C24" s="4" t="s">
        <v>4991</v>
      </c>
      <c r="D24" t="s">
        <v>4992</v>
      </c>
      <c r="E24" s="5">
        <v>146</v>
      </c>
    </row>
    <row r="25" spans="3:5" ht="15">
      <c r="C25" s="4" t="s">
        <v>4993</v>
      </c>
      <c r="D25" t="s">
        <v>4994</v>
      </c>
      <c r="E25" s="5">
        <v>1737.6</v>
      </c>
    </row>
    <row r="26" spans="3:5" ht="15">
      <c r="C26" s="4" t="s">
        <v>4995</v>
      </c>
      <c r="D26" t="s">
        <v>4996</v>
      </c>
      <c r="E26" s="5">
        <v>402</v>
      </c>
    </row>
    <row r="27" spans="3:5" ht="15">
      <c r="C27" s="4" t="s">
        <v>4997</v>
      </c>
      <c r="D27" t="s">
        <v>4998</v>
      </c>
      <c r="E27" s="5">
        <v>4.5</v>
      </c>
    </row>
    <row r="28" spans="3:5" ht="15">
      <c r="C28" s="4" t="s">
        <v>4999</v>
      </c>
      <c r="D28" t="s">
        <v>5000</v>
      </c>
      <c r="E28" s="5">
        <v>1385</v>
      </c>
    </row>
    <row r="29" spans="3:5" ht="15">
      <c r="C29" s="4" t="s">
        <v>5001</v>
      </c>
      <c r="D29" t="s">
        <v>5002</v>
      </c>
      <c r="E29" s="5">
        <v>71</v>
      </c>
    </row>
    <row r="30" spans="3:5" ht="15">
      <c r="C30" s="4" t="s">
        <v>5003</v>
      </c>
      <c r="D30" t="s">
        <v>5004</v>
      </c>
      <c r="E30" s="5">
        <v>2068</v>
      </c>
    </row>
    <row r="31" spans="2:5" ht="15">
      <c r="B31" t="s">
        <v>5005</v>
      </c>
      <c r="C31" s="4" t="s">
        <v>5006</v>
      </c>
      <c r="D31" t="s">
        <v>5007</v>
      </c>
      <c r="E31" s="5">
        <v>1023.9</v>
      </c>
    </row>
    <row r="32" spans="3:7" ht="15">
      <c r="C32" s="6" t="s">
        <v>4952</v>
      </c>
      <c r="D32" s="7" t="s">
        <v>4953</v>
      </c>
      <c r="E32" s="8">
        <v>65</v>
      </c>
      <c r="F32" s="9"/>
      <c r="G32" s="16">
        <v>21.7</v>
      </c>
    </row>
    <row r="33" spans="3:5" ht="15">
      <c r="C33" s="4" t="s">
        <v>5008</v>
      </c>
      <c r="D33" t="s">
        <v>5009</v>
      </c>
      <c r="E33" s="5">
        <v>65</v>
      </c>
    </row>
    <row r="34" spans="2:5" ht="15">
      <c r="B34" t="s">
        <v>5010</v>
      </c>
      <c r="C34" s="4" t="s">
        <v>5011</v>
      </c>
      <c r="D34" t="s">
        <v>5012</v>
      </c>
      <c r="E34" s="5">
        <v>11.9</v>
      </c>
    </row>
    <row r="35" spans="3:5" ht="15">
      <c r="C35" s="4" t="s">
        <v>5013</v>
      </c>
      <c r="D35" t="s">
        <v>5014</v>
      </c>
      <c r="E35" s="5">
        <v>237.2</v>
      </c>
    </row>
    <row r="36" spans="3:5" ht="15">
      <c r="C36" s="4" t="s">
        <v>5015</v>
      </c>
      <c r="D36" t="s">
        <v>5016</v>
      </c>
      <c r="E36" s="5">
        <v>4521.5</v>
      </c>
    </row>
    <row r="37" spans="2:5" ht="15">
      <c r="B37" t="s">
        <v>6864</v>
      </c>
      <c r="C37" s="4" t="s">
        <v>5017</v>
      </c>
      <c r="D37" t="s">
        <v>5028</v>
      </c>
      <c r="E37" s="5">
        <v>2375.5</v>
      </c>
    </row>
    <row r="38" spans="3:5" ht="15">
      <c r="C38" s="4" t="s">
        <v>5018</v>
      </c>
      <c r="D38" t="s">
        <v>5029</v>
      </c>
      <c r="E38" s="5">
        <v>598.6</v>
      </c>
    </row>
    <row r="39" spans="3:5" ht="15">
      <c r="C39" s="4" t="s">
        <v>5019</v>
      </c>
      <c r="D39" t="s">
        <v>5030</v>
      </c>
      <c r="E39" s="5">
        <v>741.4</v>
      </c>
    </row>
    <row r="40" spans="3:5" ht="15">
      <c r="C40" s="4" t="s">
        <v>5020</v>
      </c>
      <c r="D40" t="s">
        <v>5031</v>
      </c>
      <c r="E40" s="5">
        <v>80.9</v>
      </c>
    </row>
    <row r="41" spans="3:5" ht="15">
      <c r="C41" s="4" t="s">
        <v>1246</v>
      </c>
      <c r="D41" t="s">
        <v>5032</v>
      </c>
      <c r="E41" s="5">
        <v>5760.3</v>
      </c>
    </row>
    <row r="42" spans="3:5" ht="15">
      <c r="C42" s="4" t="s">
        <v>5021</v>
      </c>
      <c r="D42" t="s">
        <v>5033</v>
      </c>
      <c r="E42" s="5">
        <v>760</v>
      </c>
    </row>
    <row r="43" spans="3:5" ht="15">
      <c r="C43" s="4" t="s">
        <v>5022</v>
      </c>
      <c r="D43" t="s">
        <v>5034</v>
      </c>
      <c r="E43" s="5">
        <v>11.3</v>
      </c>
    </row>
    <row r="44" spans="3:5" ht="15">
      <c r="C44" s="4" t="s">
        <v>5023</v>
      </c>
      <c r="D44" t="s">
        <v>5035</v>
      </c>
      <c r="E44" s="5">
        <v>5.8</v>
      </c>
    </row>
    <row r="45" spans="3:5" ht="15">
      <c r="C45" s="4" t="s">
        <v>5024</v>
      </c>
      <c r="D45" t="s">
        <v>5036</v>
      </c>
      <c r="E45" s="5">
        <v>68</v>
      </c>
    </row>
    <row r="46" spans="3:5" ht="15">
      <c r="C46" s="4" t="s">
        <v>5025</v>
      </c>
      <c r="D46" t="s">
        <v>5037</v>
      </c>
      <c r="E46" s="5">
        <v>21.3</v>
      </c>
    </row>
    <row r="47" spans="3:5" ht="15">
      <c r="C47" s="4" t="s">
        <v>5026</v>
      </c>
      <c r="D47" t="s">
        <v>5038</v>
      </c>
      <c r="E47" s="5">
        <v>10</v>
      </c>
    </row>
    <row r="48" spans="3:5" ht="15">
      <c r="C48" s="4" t="s">
        <v>5027</v>
      </c>
      <c r="D48" t="s">
        <v>5039</v>
      </c>
      <c r="E48" s="5">
        <v>5.5</v>
      </c>
    </row>
    <row r="49" spans="2:5" ht="15">
      <c r="B49" t="s">
        <v>5040</v>
      </c>
      <c r="C49" s="4" t="s">
        <v>5041</v>
      </c>
      <c r="D49" t="s">
        <v>5042</v>
      </c>
      <c r="E49" s="5">
        <v>530.1</v>
      </c>
    </row>
    <row r="50" spans="2:5" ht="15">
      <c r="B50" t="s">
        <v>5043</v>
      </c>
      <c r="C50" s="4" t="s">
        <v>5044</v>
      </c>
      <c r="D50" t="s">
        <v>5045</v>
      </c>
      <c r="E50" s="5">
        <v>59.3</v>
      </c>
    </row>
    <row r="51" spans="2:5" ht="15">
      <c r="B51" t="s">
        <v>5046</v>
      </c>
      <c r="C51" s="4" t="s">
        <v>5047</v>
      </c>
      <c r="D51" t="s">
        <v>5048</v>
      </c>
      <c r="E51" s="5">
        <v>325.8</v>
      </c>
    </row>
    <row r="52" spans="2:5" ht="15">
      <c r="B52" t="s">
        <v>5049</v>
      </c>
      <c r="C52" s="4" t="s">
        <v>5050</v>
      </c>
      <c r="D52" t="s">
        <v>5051</v>
      </c>
      <c r="E52" s="5">
        <v>4663.8</v>
      </c>
    </row>
    <row r="53" spans="2:5" ht="15">
      <c r="B53" t="s">
        <v>5052</v>
      </c>
      <c r="C53" s="4" t="s">
        <v>5053</v>
      </c>
      <c r="D53" t="s">
        <v>5054</v>
      </c>
      <c r="E53" s="5">
        <v>5541.9</v>
      </c>
    </row>
    <row r="54" spans="3:5" ht="15">
      <c r="C54" s="4" t="s">
        <v>5055</v>
      </c>
      <c r="D54" t="s">
        <v>5056</v>
      </c>
      <c r="E54" s="5">
        <v>777</v>
      </c>
    </row>
    <row r="55" spans="2:5" ht="15">
      <c r="B55" t="s">
        <v>5057</v>
      </c>
      <c r="C55" s="4" t="s">
        <v>5058</v>
      </c>
      <c r="D55" t="s">
        <v>5059</v>
      </c>
      <c r="E55" s="5">
        <v>8771.3</v>
      </c>
    </row>
    <row r="56" spans="2:5" ht="15">
      <c r="B56" t="s">
        <v>5060</v>
      </c>
      <c r="C56" s="4" t="s">
        <v>5061</v>
      </c>
      <c r="D56" t="s">
        <v>5062</v>
      </c>
      <c r="E56" s="5">
        <v>1.3</v>
      </c>
    </row>
    <row r="57" spans="3:5" ht="15">
      <c r="C57" s="4" t="s">
        <v>5063</v>
      </c>
      <c r="D57" t="s">
        <v>5064</v>
      </c>
      <c r="E57" s="5">
        <v>561.7</v>
      </c>
    </row>
    <row r="58" spans="3:5" ht="15">
      <c r="C58" s="4" t="s">
        <v>5065</v>
      </c>
      <c r="D58" t="s">
        <v>6936</v>
      </c>
      <c r="E58" s="5">
        <v>39.5</v>
      </c>
    </row>
    <row r="59" spans="3:5" ht="15">
      <c r="C59" s="4" t="s">
        <v>5066</v>
      </c>
      <c r="D59" t="s">
        <v>5067</v>
      </c>
      <c r="E59" s="5">
        <v>1138.8</v>
      </c>
    </row>
    <row r="60" spans="3:5" ht="15">
      <c r="C60" s="4" t="s">
        <v>5068</v>
      </c>
      <c r="D60" t="s">
        <v>5069</v>
      </c>
      <c r="E60" s="5">
        <v>0</v>
      </c>
    </row>
    <row r="61" spans="2:5" ht="15">
      <c r="B61" t="s">
        <v>5070</v>
      </c>
      <c r="C61" s="4" t="s">
        <v>5071</v>
      </c>
      <c r="D61" t="s">
        <v>5072</v>
      </c>
      <c r="E61" s="5">
        <v>420.1</v>
      </c>
    </row>
    <row r="62" spans="3:7" ht="15">
      <c r="C62" s="6" t="s">
        <v>3843</v>
      </c>
      <c r="D62" s="7" t="s">
        <v>3844</v>
      </c>
      <c r="E62" s="8">
        <v>37.9</v>
      </c>
      <c r="F62" s="14"/>
      <c r="G62" s="5">
        <v>1.1</v>
      </c>
    </row>
    <row r="63" spans="2:5" ht="15">
      <c r="B63" t="s">
        <v>5073</v>
      </c>
      <c r="C63" s="4" t="s">
        <v>5074</v>
      </c>
      <c r="D63" t="s">
        <v>5075</v>
      </c>
      <c r="E63" s="5">
        <v>1339.5</v>
      </c>
    </row>
    <row r="64" spans="3:5" ht="15">
      <c r="C64" s="4" t="s">
        <v>5076</v>
      </c>
      <c r="D64" t="s">
        <v>5077</v>
      </c>
      <c r="E64" s="5">
        <v>174.8</v>
      </c>
    </row>
    <row r="65" spans="3:5" ht="15">
      <c r="C65" s="4" t="s">
        <v>5078</v>
      </c>
      <c r="D65" t="s">
        <v>5079</v>
      </c>
      <c r="E65" s="5">
        <v>7357.3</v>
      </c>
    </row>
    <row r="66" spans="3:5" ht="15">
      <c r="C66" s="4" t="s">
        <v>5080</v>
      </c>
      <c r="D66" t="s">
        <v>5081</v>
      </c>
      <c r="E66" s="5">
        <v>6092.3</v>
      </c>
    </row>
    <row r="67" spans="3:5" ht="15">
      <c r="C67" s="4" t="s">
        <v>5082</v>
      </c>
      <c r="D67" t="s">
        <v>5083</v>
      </c>
      <c r="E67" s="5">
        <v>1361.8</v>
      </c>
    </row>
    <row r="68" spans="3:5" ht="15">
      <c r="C68" s="4" t="s">
        <v>5084</v>
      </c>
      <c r="D68" t="s">
        <v>5085</v>
      </c>
      <c r="E68" s="5">
        <v>203.5</v>
      </c>
    </row>
    <row r="69" spans="3:5" ht="15">
      <c r="C69" s="4" t="s">
        <v>5086</v>
      </c>
      <c r="D69" t="s">
        <v>5087</v>
      </c>
      <c r="E69" s="5">
        <v>1575.1</v>
      </c>
    </row>
    <row r="70" spans="2:5" ht="15">
      <c r="B70" t="s">
        <v>5088</v>
      </c>
      <c r="C70" s="4" t="s">
        <v>5089</v>
      </c>
      <c r="D70" t="s">
        <v>5090</v>
      </c>
      <c r="E70" s="5">
        <v>68.2</v>
      </c>
    </row>
    <row r="71" spans="3:5" ht="15">
      <c r="C71" s="4" t="s">
        <v>5091</v>
      </c>
      <c r="D71" t="s">
        <v>6714</v>
      </c>
      <c r="E71" s="5">
        <v>112.1</v>
      </c>
    </row>
    <row r="72" spans="3:5" ht="15">
      <c r="C72" s="4" t="s">
        <v>5092</v>
      </c>
      <c r="D72" t="s">
        <v>5093</v>
      </c>
      <c r="E72" s="5">
        <v>481</v>
      </c>
    </row>
    <row r="73" spans="3:5" ht="15">
      <c r="C73" s="4" t="s">
        <v>5094</v>
      </c>
      <c r="D73" t="s">
        <v>5095</v>
      </c>
      <c r="E73" s="5">
        <v>107</v>
      </c>
    </row>
    <row r="74" spans="3:5" ht="15">
      <c r="C74" s="4" t="s">
        <v>5096</v>
      </c>
      <c r="D74" t="s">
        <v>5097</v>
      </c>
      <c r="E74" s="5">
        <v>3696.1</v>
      </c>
    </row>
    <row r="75" spans="3:5" ht="15">
      <c r="C75" s="4" t="s">
        <v>5098</v>
      </c>
      <c r="D75" t="s">
        <v>6715</v>
      </c>
      <c r="E75" s="5">
        <v>425.3</v>
      </c>
    </row>
    <row r="76" spans="3:5" ht="15">
      <c r="C76" s="4" t="s">
        <v>6716</v>
      </c>
      <c r="D76" t="s">
        <v>6718</v>
      </c>
      <c r="E76" s="5">
        <v>272.7</v>
      </c>
    </row>
    <row r="77" spans="3:5" ht="15">
      <c r="C77" s="4" t="s">
        <v>6717</v>
      </c>
      <c r="D77" t="s">
        <v>6719</v>
      </c>
      <c r="E77" s="5">
        <v>45.4</v>
      </c>
    </row>
    <row r="78" spans="3:5" ht="15">
      <c r="C78" s="4" t="s">
        <v>5099</v>
      </c>
      <c r="D78" t="s">
        <v>5100</v>
      </c>
      <c r="E78" s="5">
        <v>303</v>
      </c>
    </row>
    <row r="79" spans="3:5" ht="15">
      <c r="C79" s="4" t="s">
        <v>5101</v>
      </c>
      <c r="D79" t="s">
        <v>5102</v>
      </c>
      <c r="E79" s="5">
        <v>2642</v>
      </c>
    </row>
    <row r="80" spans="3:5" ht="15">
      <c r="C80" s="4" t="s">
        <v>5103</v>
      </c>
      <c r="D80" t="s">
        <v>5104</v>
      </c>
      <c r="E80" s="5">
        <v>788</v>
      </c>
    </row>
    <row r="81" spans="3:5" ht="15">
      <c r="C81" s="4" t="s">
        <v>5105</v>
      </c>
      <c r="D81" t="s">
        <v>5106</v>
      </c>
      <c r="E81" s="5">
        <v>271.8</v>
      </c>
    </row>
    <row r="82" spans="3:5" ht="15">
      <c r="C82" s="4" t="s">
        <v>5107</v>
      </c>
      <c r="D82" t="s">
        <v>5108</v>
      </c>
      <c r="E82" s="5">
        <v>126.8</v>
      </c>
    </row>
    <row r="83" spans="3:5" ht="15">
      <c r="C83" s="4" t="s">
        <v>5109</v>
      </c>
      <c r="D83" t="s">
        <v>5110</v>
      </c>
      <c r="E83" s="5">
        <v>3.3</v>
      </c>
    </row>
    <row r="84" spans="3:5" ht="15">
      <c r="C84" s="4" t="s">
        <v>5111</v>
      </c>
      <c r="D84" t="s">
        <v>5112</v>
      </c>
      <c r="E84" s="5">
        <v>950</v>
      </c>
    </row>
    <row r="85" spans="2:5" ht="15">
      <c r="B85" t="s">
        <v>6722</v>
      </c>
      <c r="C85" s="4" t="s">
        <v>5113</v>
      </c>
      <c r="D85" t="s">
        <v>5114</v>
      </c>
      <c r="E85" s="5">
        <v>1852.3</v>
      </c>
    </row>
    <row r="86" spans="2:5" ht="15">
      <c r="B86" t="s">
        <v>5117</v>
      </c>
      <c r="C86" s="4" t="s">
        <v>5115</v>
      </c>
      <c r="D86" t="s">
        <v>5116</v>
      </c>
      <c r="E86" s="5">
        <v>1622.9</v>
      </c>
    </row>
    <row r="87" spans="2:5" ht="15">
      <c r="B87" t="s">
        <v>5118</v>
      </c>
      <c r="C87" s="4" t="s">
        <v>5119</v>
      </c>
      <c r="D87" t="s">
        <v>6750</v>
      </c>
      <c r="E87" s="5">
        <v>40.5</v>
      </c>
    </row>
    <row r="88" spans="3:5" ht="15">
      <c r="C88" s="4" t="s">
        <v>5120</v>
      </c>
      <c r="D88" t="s">
        <v>5121</v>
      </c>
      <c r="E88" s="5">
        <v>428.5</v>
      </c>
    </row>
    <row r="89" spans="3:5" ht="15">
      <c r="C89" s="4" t="s">
        <v>5122</v>
      </c>
      <c r="D89" t="s">
        <v>5123</v>
      </c>
      <c r="E89" s="5">
        <v>2121</v>
      </c>
    </row>
    <row r="90" spans="2:5" ht="15">
      <c r="B90" t="s">
        <v>5124</v>
      </c>
      <c r="C90" s="4" t="s">
        <v>5125</v>
      </c>
      <c r="D90" t="s">
        <v>5126</v>
      </c>
      <c r="E90" s="5">
        <v>1204.4</v>
      </c>
    </row>
    <row r="91" spans="3:5" ht="15">
      <c r="C91" s="4" t="s">
        <v>5127</v>
      </c>
      <c r="D91" t="s">
        <v>5128</v>
      </c>
      <c r="E91" s="5">
        <v>142</v>
      </c>
    </row>
    <row r="92" spans="2:5" ht="15">
      <c r="B92" t="s">
        <v>5129</v>
      </c>
      <c r="C92" s="4" t="s">
        <v>5130</v>
      </c>
      <c r="D92" t="s">
        <v>5131</v>
      </c>
      <c r="E92" s="5">
        <v>3770.6</v>
      </c>
    </row>
    <row r="93" spans="2:5" ht="15">
      <c r="B93" t="s">
        <v>5132</v>
      </c>
      <c r="C93" s="4" t="s">
        <v>5133</v>
      </c>
      <c r="D93" t="s">
        <v>5134</v>
      </c>
      <c r="E93" s="5">
        <v>2613.3</v>
      </c>
    </row>
    <row r="94" spans="3:5" ht="15">
      <c r="C94" s="4" t="s">
        <v>5135</v>
      </c>
      <c r="D94" t="s">
        <v>5136</v>
      </c>
      <c r="E94" s="5">
        <v>982</v>
      </c>
    </row>
    <row r="95" spans="2:5" ht="15">
      <c r="B95" t="s">
        <v>6760</v>
      </c>
      <c r="C95" s="4" t="s">
        <v>5137</v>
      </c>
      <c r="D95" t="s">
        <v>5138</v>
      </c>
      <c r="E95" s="5">
        <v>809.3</v>
      </c>
    </row>
    <row r="96" spans="2:5" ht="15">
      <c r="B96" t="s">
        <v>5139</v>
      </c>
      <c r="C96" s="4" t="s">
        <v>5140</v>
      </c>
      <c r="D96" t="s">
        <v>5141</v>
      </c>
      <c r="E96" s="5">
        <v>2005.8</v>
      </c>
    </row>
    <row r="97" spans="2:5" ht="15">
      <c r="B97" t="s">
        <v>5142</v>
      </c>
      <c r="C97" s="4" t="s">
        <v>845</v>
      </c>
      <c r="D97" t="s">
        <v>5143</v>
      </c>
      <c r="E97" s="5">
        <v>1310.8</v>
      </c>
    </row>
    <row r="98" spans="3:5" ht="15">
      <c r="C98" s="4" t="s">
        <v>5144</v>
      </c>
      <c r="D98" t="s">
        <v>5145</v>
      </c>
      <c r="E98" s="5">
        <v>97.5</v>
      </c>
    </row>
    <row r="99" spans="2:5" ht="15">
      <c r="B99" t="s">
        <v>5146</v>
      </c>
      <c r="C99" s="4" t="s">
        <v>5147</v>
      </c>
      <c r="D99" t="s">
        <v>5148</v>
      </c>
      <c r="E99" s="5">
        <v>4383.2</v>
      </c>
    </row>
    <row r="100" spans="3:5" ht="15">
      <c r="C100" s="4" t="s">
        <v>6764</v>
      </c>
      <c r="D100" t="s">
        <v>6765</v>
      </c>
      <c r="E100" s="5">
        <v>1.1</v>
      </c>
    </row>
    <row r="101" spans="2:5" ht="15">
      <c r="B101" t="s">
        <v>5149</v>
      </c>
      <c r="C101" s="4" t="s">
        <v>5150</v>
      </c>
      <c r="D101" t="s">
        <v>5151</v>
      </c>
      <c r="E101" s="5">
        <v>107</v>
      </c>
    </row>
    <row r="102" spans="3:5" ht="15">
      <c r="C102" s="4" t="s">
        <v>5152</v>
      </c>
      <c r="D102" t="s">
        <v>5153</v>
      </c>
      <c r="E102" s="5">
        <v>154</v>
      </c>
    </row>
    <row r="103" spans="3:5" ht="15">
      <c r="C103" s="4" t="s">
        <v>5154</v>
      </c>
      <c r="D103" t="s">
        <v>5155</v>
      </c>
      <c r="E103" s="5">
        <v>154</v>
      </c>
    </row>
    <row r="104" spans="3:5" ht="15">
      <c r="C104" s="4" t="s">
        <v>5156</v>
      </c>
      <c r="D104" t="s">
        <v>5157</v>
      </c>
      <c r="E104" s="5">
        <v>502</v>
      </c>
    </row>
    <row r="105" spans="3:5" ht="15">
      <c r="C105" s="4" t="s">
        <v>5158</v>
      </c>
      <c r="D105" t="s">
        <v>5159</v>
      </c>
      <c r="E105" s="5">
        <v>1125</v>
      </c>
    </row>
    <row r="106" spans="2:5" ht="15">
      <c r="B106" t="s">
        <v>5160</v>
      </c>
      <c r="C106" s="4" t="s">
        <v>5161</v>
      </c>
      <c r="D106" t="s">
        <v>5162</v>
      </c>
      <c r="E106" s="5">
        <v>2327</v>
      </c>
    </row>
    <row r="107" spans="2:5" ht="15">
      <c r="B107" t="s">
        <v>5163</v>
      </c>
      <c r="C107" s="4" t="s">
        <v>5164</v>
      </c>
      <c r="D107" t="s">
        <v>5165</v>
      </c>
      <c r="E107" s="5">
        <v>0</v>
      </c>
    </row>
    <row r="108" spans="3:5" ht="15">
      <c r="C108" s="4" t="s">
        <v>5166</v>
      </c>
      <c r="D108" t="s">
        <v>5167</v>
      </c>
      <c r="E108" s="5">
        <v>7878.6</v>
      </c>
    </row>
    <row r="109" spans="3:5" ht="15">
      <c r="C109" s="4" t="s">
        <v>5168</v>
      </c>
      <c r="D109" t="s">
        <v>5169</v>
      </c>
      <c r="E109" s="5">
        <v>1725</v>
      </c>
    </row>
    <row r="110" spans="3:5" ht="15">
      <c r="C110" s="4" t="s">
        <v>5170</v>
      </c>
      <c r="D110" t="s">
        <v>5171</v>
      </c>
      <c r="E110" s="5">
        <v>553</v>
      </c>
    </row>
    <row r="111" spans="3:5" ht="15">
      <c r="C111" s="4" t="s">
        <v>5172</v>
      </c>
      <c r="D111" t="s">
        <v>5173</v>
      </c>
      <c r="E111" s="5">
        <v>732</v>
      </c>
    </row>
    <row r="112" spans="3:5" ht="15">
      <c r="C112" s="4" t="s">
        <v>5174</v>
      </c>
      <c r="D112" t="s">
        <v>5175</v>
      </c>
      <c r="E112" s="5">
        <v>806</v>
      </c>
    </row>
    <row r="113" spans="3:5" ht="15">
      <c r="C113" s="4" t="s">
        <v>5176</v>
      </c>
      <c r="D113" t="s">
        <v>5177</v>
      </c>
      <c r="E113" s="5">
        <v>1829</v>
      </c>
    </row>
    <row r="114" spans="3:5" ht="15">
      <c r="C114" s="4" t="s">
        <v>5178</v>
      </c>
      <c r="D114" t="s">
        <v>5179</v>
      </c>
      <c r="E114" s="5">
        <v>367</v>
      </c>
    </row>
    <row r="115" spans="3:5" ht="15">
      <c r="C115" s="4" t="s">
        <v>5180</v>
      </c>
      <c r="D115" t="s">
        <v>5181</v>
      </c>
      <c r="E115" s="5">
        <v>1462</v>
      </c>
    </row>
    <row r="116" spans="3:5" ht="15">
      <c r="C116" s="4" t="s">
        <v>6769</v>
      </c>
      <c r="D116" t="s">
        <v>6770</v>
      </c>
      <c r="E116" s="5">
        <v>29218</v>
      </c>
    </row>
    <row r="117" spans="3:5" ht="15">
      <c r="C117" s="4" t="s">
        <v>5182</v>
      </c>
      <c r="D117" t="s">
        <v>5183</v>
      </c>
      <c r="E117" s="5">
        <v>1536.6</v>
      </c>
    </row>
    <row r="118" spans="3:5" ht="15">
      <c r="C118" s="4" t="s">
        <v>5184</v>
      </c>
      <c r="D118" t="s">
        <v>5185</v>
      </c>
      <c r="E118" s="5">
        <v>2090</v>
      </c>
    </row>
    <row r="119" spans="3:5" ht="15">
      <c r="C119" s="4" t="s">
        <v>5188</v>
      </c>
      <c r="D119" t="s">
        <v>5186</v>
      </c>
      <c r="E119" s="5">
        <v>2.9</v>
      </c>
    </row>
    <row r="120" spans="3:5" ht="15">
      <c r="C120" s="4" t="s">
        <v>5189</v>
      </c>
      <c r="D120" t="s">
        <v>5187</v>
      </c>
      <c r="E120" s="5">
        <v>4.2</v>
      </c>
    </row>
    <row r="121" spans="3:5" ht="15">
      <c r="C121" s="4" t="s">
        <v>5190</v>
      </c>
      <c r="D121" t="s">
        <v>5191</v>
      </c>
      <c r="E121" s="5">
        <v>31034.6</v>
      </c>
    </row>
    <row r="122" spans="2:5" ht="15">
      <c r="B122" t="s">
        <v>5192</v>
      </c>
      <c r="C122" s="4" t="s">
        <v>5193</v>
      </c>
      <c r="D122" t="s">
        <v>5194</v>
      </c>
      <c r="E122" s="5">
        <v>304.4</v>
      </c>
    </row>
    <row r="123" spans="3:5" ht="15">
      <c r="C123" s="4" t="s">
        <v>5195</v>
      </c>
      <c r="D123" t="s">
        <v>5196</v>
      </c>
      <c r="E123" s="5">
        <v>512.8</v>
      </c>
    </row>
    <row r="124" spans="3:5" ht="15">
      <c r="C124" s="4" t="s">
        <v>5197</v>
      </c>
      <c r="D124" t="s">
        <v>5198</v>
      </c>
      <c r="E124" s="5">
        <v>50.6</v>
      </c>
    </row>
    <row r="125" spans="3:5" ht="15">
      <c r="C125" s="4" t="s">
        <v>5199</v>
      </c>
      <c r="D125" t="s">
        <v>5200</v>
      </c>
      <c r="E125" s="5">
        <v>1093.9</v>
      </c>
    </row>
    <row r="126" spans="3:5" ht="15">
      <c r="C126" s="4" t="s">
        <v>5201</v>
      </c>
      <c r="D126" t="s">
        <v>5202</v>
      </c>
      <c r="E126" s="5">
        <v>561.8</v>
      </c>
    </row>
    <row r="127" spans="2:5" ht="15">
      <c r="B127" t="s">
        <v>5203</v>
      </c>
      <c r="C127" s="4" t="s">
        <v>5204</v>
      </c>
      <c r="D127" t="s">
        <v>5205</v>
      </c>
      <c r="E127" s="5">
        <v>1870</v>
      </c>
    </row>
    <row r="128" spans="3:5" ht="15">
      <c r="C128" s="4" t="s">
        <v>6807</v>
      </c>
      <c r="D128" t="s">
        <v>6808</v>
      </c>
      <c r="E128" s="5">
        <v>399</v>
      </c>
    </row>
    <row r="129" spans="3:5" ht="15">
      <c r="C129" s="4" t="s">
        <v>5206</v>
      </c>
      <c r="D129" t="s">
        <v>5207</v>
      </c>
      <c r="E129" s="5">
        <v>399</v>
      </c>
    </row>
    <row r="130" spans="3:5" ht="15">
      <c r="C130" s="4" t="s">
        <v>5208</v>
      </c>
      <c r="D130" t="s">
        <v>5209</v>
      </c>
      <c r="E130" s="5">
        <v>1860.2</v>
      </c>
    </row>
    <row r="131" spans="3:5" ht="15">
      <c r="C131" s="4" t="s">
        <v>5210</v>
      </c>
      <c r="D131" t="s">
        <v>5211</v>
      </c>
      <c r="E131" s="5">
        <v>1161.5</v>
      </c>
    </row>
    <row r="132" spans="3:5" ht="15">
      <c r="C132" s="4" t="s">
        <v>5212</v>
      </c>
      <c r="D132" t="s">
        <v>5213</v>
      </c>
      <c r="E132" s="5">
        <v>2826.8</v>
      </c>
    </row>
    <row r="133" spans="3:5" ht="15">
      <c r="C133" s="4" t="s">
        <v>5214</v>
      </c>
      <c r="D133" t="s">
        <v>5215</v>
      </c>
      <c r="E133" s="5">
        <v>3.2</v>
      </c>
    </row>
    <row r="134" spans="3:5" ht="15">
      <c r="C134" s="4" t="s">
        <v>5216</v>
      </c>
      <c r="D134" t="s">
        <v>5217</v>
      </c>
      <c r="E134" s="5">
        <v>3536</v>
      </c>
    </row>
    <row r="135" spans="3:5" ht="15">
      <c r="C135" s="4" t="s">
        <v>5218</v>
      </c>
      <c r="D135" t="s">
        <v>5219</v>
      </c>
      <c r="E135" s="5">
        <v>1371.2</v>
      </c>
    </row>
    <row r="136" spans="3:5" ht="15">
      <c r="C136" s="4" t="s">
        <v>5220</v>
      </c>
      <c r="D136" t="s">
        <v>5221</v>
      </c>
      <c r="E136" s="5">
        <v>803.5</v>
      </c>
    </row>
    <row r="137" spans="3:5" ht="15">
      <c r="C137" s="4" t="s">
        <v>5222</v>
      </c>
      <c r="D137" t="s">
        <v>5223</v>
      </c>
      <c r="E137" s="5">
        <v>707.2</v>
      </c>
    </row>
    <row r="138" spans="3:5" ht="15">
      <c r="C138" s="4" t="s">
        <v>5224</v>
      </c>
      <c r="D138" t="s">
        <v>5225</v>
      </c>
      <c r="E138" s="5">
        <v>947.8</v>
      </c>
    </row>
    <row r="139" spans="3:5" ht="15">
      <c r="C139" s="4" t="s">
        <v>5226</v>
      </c>
      <c r="D139" t="s">
        <v>5227</v>
      </c>
      <c r="E139" s="5">
        <v>1451.4</v>
      </c>
    </row>
    <row r="140" spans="3:5" ht="15">
      <c r="C140" s="4" t="s">
        <v>6809</v>
      </c>
      <c r="D140" t="s">
        <v>6810</v>
      </c>
      <c r="E140" s="5">
        <v>1796</v>
      </c>
    </row>
    <row r="141" spans="3:5" ht="15">
      <c r="C141" s="4" t="s">
        <v>5228</v>
      </c>
      <c r="D141" t="s">
        <v>5229</v>
      </c>
      <c r="E141" s="5">
        <v>1841.7</v>
      </c>
    </row>
    <row r="142" spans="3:5" ht="15">
      <c r="C142" s="4" t="s">
        <v>5230</v>
      </c>
      <c r="D142" t="s">
        <v>5231</v>
      </c>
      <c r="E142" s="5">
        <v>918.7</v>
      </c>
    </row>
    <row r="143" spans="3:5" ht="15">
      <c r="C143" s="4" t="s">
        <v>5232</v>
      </c>
      <c r="D143" t="s">
        <v>5233</v>
      </c>
      <c r="E143" s="5">
        <v>802.9</v>
      </c>
    </row>
    <row r="144" spans="2:5" ht="15">
      <c r="B144" t="s">
        <v>5234</v>
      </c>
      <c r="C144" s="4" t="s">
        <v>5235</v>
      </c>
      <c r="D144" t="s">
        <v>5236</v>
      </c>
      <c r="E144" s="5">
        <v>464.3</v>
      </c>
    </row>
    <row r="145" spans="3:5" ht="15">
      <c r="C145" s="4" t="s">
        <v>6811</v>
      </c>
      <c r="D145" t="s">
        <v>6815</v>
      </c>
      <c r="E145" s="5">
        <v>1213.6</v>
      </c>
    </row>
    <row r="146" spans="3:5" ht="15">
      <c r="C146" s="4" t="s">
        <v>6812</v>
      </c>
      <c r="D146" t="s">
        <v>6816</v>
      </c>
      <c r="E146" s="5">
        <v>47.5</v>
      </c>
    </row>
    <row r="147" spans="3:5" ht="15">
      <c r="C147" s="4" t="s">
        <v>6813</v>
      </c>
      <c r="D147" t="s">
        <v>6817</v>
      </c>
      <c r="E147" s="5">
        <v>201</v>
      </c>
    </row>
    <row r="148" spans="3:5" ht="15">
      <c r="C148" s="4" t="s">
        <v>6814</v>
      </c>
      <c r="D148" t="s">
        <v>6818</v>
      </c>
      <c r="E148" s="5">
        <v>211</v>
      </c>
    </row>
    <row r="149" spans="2:5" ht="15">
      <c r="B149" t="s">
        <v>5237</v>
      </c>
      <c r="C149" s="4" t="s">
        <v>5238</v>
      </c>
      <c r="D149" t="s">
        <v>5302</v>
      </c>
      <c r="E149" s="5">
        <v>1256.7</v>
      </c>
    </row>
    <row r="150" spans="3:5" ht="15">
      <c r="C150" s="4" t="s">
        <v>5239</v>
      </c>
      <c r="D150" t="s">
        <v>5303</v>
      </c>
      <c r="E150" s="5">
        <v>930.4</v>
      </c>
    </row>
    <row r="151" spans="3:5" ht="15">
      <c r="C151" s="4" t="s">
        <v>5240</v>
      </c>
      <c r="D151" t="s">
        <v>5304</v>
      </c>
      <c r="E151" s="5">
        <v>7601.7</v>
      </c>
    </row>
    <row r="152" spans="3:5" ht="15">
      <c r="C152" s="4" t="s">
        <v>5241</v>
      </c>
      <c r="D152" t="s">
        <v>5305</v>
      </c>
      <c r="E152" s="5">
        <v>287.1</v>
      </c>
    </row>
    <row r="153" spans="3:5" ht="15">
      <c r="C153" s="4" t="s">
        <v>5242</v>
      </c>
      <c r="D153" t="s">
        <v>5306</v>
      </c>
      <c r="E153" s="5">
        <v>60.2</v>
      </c>
    </row>
    <row r="154" spans="3:5" ht="15">
      <c r="C154" s="4" t="s">
        <v>5243</v>
      </c>
      <c r="D154" t="s">
        <v>5307</v>
      </c>
      <c r="E154" s="5">
        <v>1180</v>
      </c>
    </row>
    <row r="155" spans="3:5" ht="15">
      <c r="C155" s="4" t="s">
        <v>5244</v>
      </c>
      <c r="D155" t="s">
        <v>5307</v>
      </c>
      <c r="E155" s="5">
        <v>89</v>
      </c>
    </row>
    <row r="156" spans="3:5" ht="15">
      <c r="C156" s="4" t="s">
        <v>5245</v>
      </c>
      <c r="D156" t="s">
        <v>5307</v>
      </c>
      <c r="E156" s="5">
        <v>314</v>
      </c>
    </row>
    <row r="157" spans="3:5" ht="15">
      <c r="C157" s="4" t="s">
        <v>5246</v>
      </c>
      <c r="D157" t="s">
        <v>5307</v>
      </c>
      <c r="E157" s="5">
        <v>549</v>
      </c>
    </row>
    <row r="158" spans="3:5" ht="15">
      <c r="C158" s="4" t="s">
        <v>5247</v>
      </c>
      <c r="D158" t="s">
        <v>5307</v>
      </c>
      <c r="E158" s="5">
        <v>14</v>
      </c>
    </row>
    <row r="159" spans="3:5" ht="15">
      <c r="C159" s="4" t="s">
        <v>5248</v>
      </c>
      <c r="D159" t="s">
        <v>5307</v>
      </c>
      <c r="E159" s="5">
        <v>408.6</v>
      </c>
    </row>
    <row r="160" spans="3:5" ht="15">
      <c r="C160" s="4" t="s">
        <v>5249</v>
      </c>
      <c r="D160" t="s">
        <v>5307</v>
      </c>
      <c r="E160" s="5">
        <v>293.1</v>
      </c>
    </row>
    <row r="161" spans="3:5" ht="15">
      <c r="C161" s="4" t="s">
        <v>5250</v>
      </c>
      <c r="D161" t="s">
        <v>5307</v>
      </c>
      <c r="E161" s="5">
        <v>34</v>
      </c>
    </row>
    <row r="162" spans="3:5" ht="15">
      <c r="C162" s="4" t="s">
        <v>5251</v>
      </c>
      <c r="D162" t="s">
        <v>5308</v>
      </c>
      <c r="E162" s="5">
        <v>9063.6</v>
      </c>
    </row>
    <row r="163" spans="3:5" ht="15">
      <c r="C163" s="4" t="s">
        <v>5252</v>
      </c>
      <c r="D163" t="s">
        <v>5309</v>
      </c>
      <c r="E163" s="5">
        <v>4.6</v>
      </c>
    </row>
    <row r="164" spans="3:5" ht="15">
      <c r="C164" s="4" t="s">
        <v>5253</v>
      </c>
      <c r="D164" t="s">
        <v>5310</v>
      </c>
      <c r="E164" s="5">
        <v>3.5</v>
      </c>
    </row>
    <row r="165" spans="3:5" ht="15">
      <c r="C165" s="4" t="s">
        <v>5254</v>
      </c>
      <c r="D165" t="s">
        <v>5311</v>
      </c>
      <c r="E165" s="5">
        <v>53.8</v>
      </c>
    </row>
    <row r="166" spans="3:5" ht="15">
      <c r="C166" s="4" t="s">
        <v>5255</v>
      </c>
      <c r="D166" t="s">
        <v>5312</v>
      </c>
      <c r="E166" s="5">
        <v>11.2</v>
      </c>
    </row>
    <row r="167" spans="3:5" ht="15">
      <c r="C167" s="4" t="s">
        <v>5256</v>
      </c>
      <c r="D167" t="s">
        <v>5313</v>
      </c>
      <c r="E167" s="5">
        <v>2.5</v>
      </c>
    </row>
    <row r="168" spans="3:5" ht="15">
      <c r="C168" s="4" t="s">
        <v>5257</v>
      </c>
      <c r="D168" t="s">
        <v>5314</v>
      </c>
      <c r="E168" s="5">
        <v>5.2</v>
      </c>
    </row>
    <row r="169" spans="3:5" ht="15">
      <c r="C169" s="4" t="s">
        <v>5258</v>
      </c>
      <c r="D169" t="s">
        <v>5315</v>
      </c>
      <c r="E169" s="5">
        <v>8.4</v>
      </c>
    </row>
    <row r="170" spans="3:5" ht="15">
      <c r="C170" s="4" t="s">
        <v>5259</v>
      </c>
      <c r="D170" t="s">
        <v>5316</v>
      </c>
      <c r="E170" s="5">
        <v>17.5</v>
      </c>
    </row>
    <row r="171" spans="3:5" ht="15">
      <c r="C171" s="4" t="s">
        <v>5260</v>
      </c>
      <c r="D171" t="s">
        <v>5317</v>
      </c>
      <c r="E171" s="5">
        <v>65.7</v>
      </c>
    </row>
    <row r="172" spans="3:5" ht="15">
      <c r="C172" s="4" t="s">
        <v>5261</v>
      </c>
      <c r="D172" t="s">
        <v>5318</v>
      </c>
      <c r="E172" s="5">
        <v>3.5</v>
      </c>
    </row>
    <row r="173" spans="3:5" ht="15">
      <c r="C173" s="4" t="s">
        <v>5262</v>
      </c>
      <c r="D173" t="s">
        <v>5319</v>
      </c>
      <c r="E173" s="5">
        <v>8.6</v>
      </c>
    </row>
    <row r="174" spans="3:5" ht="15">
      <c r="C174" s="4" t="s">
        <v>5263</v>
      </c>
      <c r="D174" t="s">
        <v>5320</v>
      </c>
      <c r="E174" s="5">
        <v>5.8</v>
      </c>
    </row>
    <row r="175" spans="3:5" ht="15">
      <c r="C175" s="4" t="s">
        <v>5264</v>
      </c>
      <c r="D175" t="s">
        <v>5321</v>
      </c>
      <c r="E175" s="5">
        <v>6.6</v>
      </c>
    </row>
    <row r="176" spans="3:5" ht="15">
      <c r="C176" s="4" t="s">
        <v>5265</v>
      </c>
      <c r="D176" t="s">
        <v>5322</v>
      </c>
      <c r="E176" s="5">
        <v>169</v>
      </c>
    </row>
    <row r="177" spans="3:5" ht="15">
      <c r="C177" s="4" t="s">
        <v>5266</v>
      </c>
      <c r="D177" t="s">
        <v>5323</v>
      </c>
      <c r="E177" s="5">
        <v>9.3</v>
      </c>
    </row>
    <row r="178" spans="3:5" ht="15">
      <c r="C178" s="4" t="s">
        <v>5267</v>
      </c>
      <c r="D178" t="s">
        <v>5324</v>
      </c>
      <c r="E178" s="5">
        <v>15.9</v>
      </c>
    </row>
    <row r="179" spans="3:5" ht="15">
      <c r="C179" s="4" t="s">
        <v>5268</v>
      </c>
      <c r="D179" t="s">
        <v>5325</v>
      </c>
      <c r="E179" s="5">
        <v>8.7</v>
      </c>
    </row>
    <row r="180" spans="3:5" ht="15">
      <c r="C180" s="4" t="s">
        <v>5269</v>
      </c>
      <c r="D180" t="s">
        <v>5326</v>
      </c>
      <c r="E180" s="5">
        <v>7.2</v>
      </c>
    </row>
    <row r="181" spans="3:5" ht="15">
      <c r="C181" s="4" t="s">
        <v>5270</v>
      </c>
      <c r="D181" t="s">
        <v>5327</v>
      </c>
      <c r="E181" s="5">
        <v>3.9</v>
      </c>
    </row>
    <row r="182" spans="3:5" ht="15">
      <c r="C182" s="4" t="s">
        <v>5271</v>
      </c>
      <c r="D182" t="s">
        <v>5328</v>
      </c>
      <c r="E182" s="5">
        <v>38.1</v>
      </c>
    </row>
    <row r="183" spans="3:5" ht="15">
      <c r="C183" s="4" t="s">
        <v>5272</v>
      </c>
      <c r="D183" t="s">
        <v>5329</v>
      </c>
      <c r="E183" s="5">
        <v>94.6</v>
      </c>
    </row>
    <row r="184" spans="3:5" ht="15">
      <c r="C184" s="4" t="s">
        <v>5273</v>
      </c>
      <c r="D184" t="s">
        <v>5330</v>
      </c>
      <c r="E184" s="5">
        <v>7.7</v>
      </c>
    </row>
    <row r="185" spans="3:5" ht="15">
      <c r="C185" s="4" t="s">
        <v>5274</v>
      </c>
      <c r="D185" t="s">
        <v>5331</v>
      </c>
      <c r="E185" s="5">
        <v>6.5</v>
      </c>
    </row>
    <row r="186" spans="3:5" ht="15">
      <c r="C186" s="4" t="s">
        <v>5275</v>
      </c>
      <c r="D186" t="s">
        <v>5332</v>
      </c>
      <c r="E186" s="5">
        <v>6.8</v>
      </c>
    </row>
    <row r="187" spans="3:5" ht="15">
      <c r="C187" s="4" t="s">
        <v>5276</v>
      </c>
      <c r="D187" t="s">
        <v>5333</v>
      </c>
      <c r="E187" s="5">
        <v>50.2</v>
      </c>
    </row>
    <row r="188" spans="3:5" ht="15">
      <c r="C188" s="4" t="s">
        <v>5277</v>
      </c>
      <c r="D188" t="s">
        <v>5334</v>
      </c>
      <c r="E188" s="5">
        <v>1.7</v>
      </c>
    </row>
    <row r="189" spans="3:5" ht="15">
      <c r="C189" s="4" t="s">
        <v>5278</v>
      </c>
      <c r="D189" t="s">
        <v>5335</v>
      </c>
      <c r="E189" s="5">
        <v>4</v>
      </c>
    </row>
    <row r="190" spans="3:5" ht="15">
      <c r="C190" s="4" t="s">
        <v>5279</v>
      </c>
      <c r="D190" t="s">
        <v>5336</v>
      </c>
      <c r="E190" s="5">
        <v>5.2</v>
      </c>
    </row>
    <row r="191" spans="3:5" ht="15">
      <c r="C191" s="4" t="s">
        <v>5280</v>
      </c>
      <c r="D191" t="s">
        <v>5337</v>
      </c>
      <c r="E191" s="5">
        <v>6.3</v>
      </c>
    </row>
    <row r="192" spans="3:5" ht="15">
      <c r="C192" s="4" t="s">
        <v>5281</v>
      </c>
      <c r="D192" t="s">
        <v>5338</v>
      </c>
      <c r="E192" s="5">
        <v>7.7</v>
      </c>
    </row>
    <row r="193" spans="3:5" ht="15">
      <c r="C193" s="4" t="s">
        <v>5282</v>
      </c>
      <c r="D193" t="s">
        <v>5339</v>
      </c>
      <c r="E193" s="5">
        <v>2.8</v>
      </c>
    </row>
    <row r="194" spans="3:5" ht="15">
      <c r="C194" s="4" t="s">
        <v>5283</v>
      </c>
      <c r="D194" t="s">
        <v>5340</v>
      </c>
      <c r="E194" s="5">
        <v>23.1</v>
      </c>
    </row>
    <row r="195" spans="3:5" ht="15">
      <c r="C195" s="4" t="s">
        <v>5284</v>
      </c>
      <c r="D195" t="s">
        <v>5341</v>
      </c>
      <c r="E195" s="5">
        <v>14.8</v>
      </c>
    </row>
    <row r="196" spans="3:5" ht="15">
      <c r="C196" s="4" t="s">
        <v>5285</v>
      </c>
      <c r="D196" t="s">
        <v>5342</v>
      </c>
      <c r="E196" s="5">
        <v>9.3</v>
      </c>
    </row>
    <row r="197" spans="3:5" ht="15">
      <c r="C197" s="4" t="s">
        <v>5286</v>
      </c>
      <c r="D197" t="s">
        <v>5343</v>
      </c>
      <c r="E197" s="5">
        <v>2.7</v>
      </c>
    </row>
    <row r="198" spans="3:5" ht="15">
      <c r="C198" s="4" t="s">
        <v>5287</v>
      </c>
      <c r="D198" t="s">
        <v>5344</v>
      </c>
      <c r="E198" s="5">
        <v>3.4</v>
      </c>
    </row>
    <row r="199" spans="3:5" ht="15">
      <c r="C199" s="4" t="s">
        <v>5288</v>
      </c>
      <c r="D199" t="s">
        <v>5345</v>
      </c>
      <c r="E199" s="5">
        <v>13.3</v>
      </c>
    </row>
    <row r="200" spans="3:5" ht="15">
      <c r="C200" s="4" t="s">
        <v>5289</v>
      </c>
      <c r="D200" t="s">
        <v>5346</v>
      </c>
      <c r="E200" s="5">
        <v>3</v>
      </c>
    </row>
    <row r="201" spans="3:5" ht="15">
      <c r="C201" s="4" t="s">
        <v>5290</v>
      </c>
      <c r="D201" t="s">
        <v>5347</v>
      </c>
      <c r="E201" s="5">
        <v>3</v>
      </c>
    </row>
    <row r="202" spans="3:5" ht="15">
      <c r="C202" s="4" t="s">
        <v>5291</v>
      </c>
      <c r="D202" t="s">
        <v>5348</v>
      </c>
      <c r="E202" s="5">
        <v>4.8</v>
      </c>
    </row>
    <row r="203" spans="3:5" ht="15">
      <c r="C203" s="4" t="s">
        <v>5292</v>
      </c>
      <c r="D203" t="s">
        <v>5349</v>
      </c>
      <c r="E203" s="5">
        <v>23.3</v>
      </c>
    </row>
    <row r="204" spans="3:5" ht="15">
      <c r="C204" s="4" t="s">
        <v>5293</v>
      </c>
      <c r="D204" t="s">
        <v>5350</v>
      </c>
      <c r="E204" s="5">
        <v>3</v>
      </c>
    </row>
    <row r="205" spans="3:5" ht="15">
      <c r="C205" s="4" t="s">
        <v>5294</v>
      </c>
      <c r="D205" t="s">
        <v>5351</v>
      </c>
      <c r="E205" s="5">
        <v>9.8</v>
      </c>
    </row>
    <row r="206" spans="3:5" ht="15">
      <c r="C206" s="4" t="s">
        <v>5295</v>
      </c>
      <c r="D206" t="s">
        <v>5352</v>
      </c>
      <c r="E206" s="5">
        <v>9.6</v>
      </c>
    </row>
    <row r="207" spans="3:5" ht="15">
      <c r="C207" s="4" t="s">
        <v>5296</v>
      </c>
      <c r="D207" t="s">
        <v>5353</v>
      </c>
      <c r="E207" s="5">
        <v>31.8</v>
      </c>
    </row>
    <row r="208" spans="3:5" ht="15">
      <c r="C208" s="4" t="s">
        <v>5297</v>
      </c>
      <c r="D208" t="s">
        <v>5354</v>
      </c>
      <c r="E208" s="5">
        <v>20.7</v>
      </c>
    </row>
    <row r="209" spans="3:5" ht="15">
      <c r="C209" s="4" t="s">
        <v>5298</v>
      </c>
      <c r="D209" t="s">
        <v>5301</v>
      </c>
      <c r="E209" s="5">
        <v>1577.8</v>
      </c>
    </row>
    <row r="210" spans="3:5" ht="15">
      <c r="C210" s="4" t="s">
        <v>5299</v>
      </c>
      <c r="D210" t="s">
        <v>5300</v>
      </c>
      <c r="E210" s="5">
        <v>480.7</v>
      </c>
    </row>
    <row r="211" spans="2:5" ht="15">
      <c r="B211" t="s">
        <v>5355</v>
      </c>
      <c r="C211" s="4" t="s">
        <v>5356</v>
      </c>
      <c r="D211" t="s">
        <v>5357</v>
      </c>
      <c r="E211" s="5">
        <v>3522.5</v>
      </c>
    </row>
    <row r="212" spans="2:5" ht="15">
      <c r="B212" t="s">
        <v>5358</v>
      </c>
      <c r="C212" s="4" t="s">
        <v>5359</v>
      </c>
      <c r="D212" t="s">
        <v>5360</v>
      </c>
      <c r="E212" s="5">
        <v>2.9</v>
      </c>
    </row>
    <row r="213" spans="3:5" ht="15">
      <c r="C213" s="4" t="s">
        <v>5361</v>
      </c>
      <c r="D213" t="s">
        <v>5362</v>
      </c>
      <c r="E213" s="5">
        <v>0</v>
      </c>
    </row>
    <row r="214" spans="2:5" ht="15">
      <c r="B214" t="s">
        <v>5363</v>
      </c>
      <c r="C214" s="4" t="s">
        <v>5364</v>
      </c>
      <c r="D214" t="s">
        <v>5365</v>
      </c>
      <c r="E214" s="5">
        <v>19</v>
      </c>
    </row>
    <row r="215" spans="3:5" ht="15">
      <c r="C215" s="4" t="s">
        <v>5366</v>
      </c>
      <c r="D215" t="s">
        <v>5384</v>
      </c>
      <c r="E215" s="5">
        <v>452.4</v>
      </c>
    </row>
    <row r="216" spans="3:5" ht="15">
      <c r="C216" s="4" t="s">
        <v>6840</v>
      </c>
      <c r="D216" t="s">
        <v>6841</v>
      </c>
      <c r="E216" s="5">
        <v>49.8</v>
      </c>
    </row>
    <row r="217" spans="3:5" ht="15">
      <c r="C217" s="4" t="s">
        <v>5367</v>
      </c>
      <c r="D217" t="s">
        <v>5385</v>
      </c>
      <c r="E217" s="5">
        <v>60.7</v>
      </c>
    </row>
    <row r="218" spans="3:5" ht="15">
      <c r="C218" s="4" t="s">
        <v>5368</v>
      </c>
      <c r="D218" t="s">
        <v>5386</v>
      </c>
      <c r="E218" s="5">
        <v>13</v>
      </c>
    </row>
    <row r="219" spans="3:5" ht="15">
      <c r="C219" s="4" t="s">
        <v>5369</v>
      </c>
      <c r="D219" t="s">
        <v>5387</v>
      </c>
      <c r="E219" s="5">
        <v>57.4</v>
      </c>
    </row>
    <row r="220" spans="3:5" ht="15">
      <c r="C220" s="4" t="s">
        <v>5370</v>
      </c>
      <c r="D220" t="s">
        <v>5388</v>
      </c>
      <c r="E220" s="5">
        <v>2087</v>
      </c>
    </row>
    <row r="221" spans="3:5" ht="15">
      <c r="C221" s="4" t="s">
        <v>5371</v>
      </c>
      <c r="D221" t="s">
        <v>5389</v>
      </c>
      <c r="E221" s="5">
        <v>149.3</v>
      </c>
    </row>
    <row r="222" spans="3:5" ht="15">
      <c r="C222" s="4" t="s">
        <v>5372</v>
      </c>
      <c r="D222" t="s">
        <v>5390</v>
      </c>
      <c r="E222" s="5">
        <v>4.1</v>
      </c>
    </row>
    <row r="223" spans="3:5" ht="15">
      <c r="C223" s="4" t="s">
        <v>5373</v>
      </c>
      <c r="D223" t="s">
        <v>5391</v>
      </c>
      <c r="E223" s="5">
        <v>367</v>
      </c>
    </row>
    <row r="224" spans="3:5" ht="15">
      <c r="C224" s="4" t="s">
        <v>5374</v>
      </c>
      <c r="D224" t="s">
        <v>5392</v>
      </c>
      <c r="E224" s="5">
        <v>50.6</v>
      </c>
    </row>
    <row r="225" spans="3:5" ht="15">
      <c r="C225" s="4" t="s">
        <v>5375</v>
      </c>
      <c r="D225" t="s">
        <v>5393</v>
      </c>
      <c r="E225" s="5">
        <v>133</v>
      </c>
    </row>
    <row r="226" spans="3:5" ht="15">
      <c r="C226" s="4" t="s">
        <v>5376</v>
      </c>
      <c r="D226" t="s">
        <v>5394</v>
      </c>
      <c r="E226" s="5">
        <v>131</v>
      </c>
    </row>
    <row r="227" spans="3:5" ht="15">
      <c r="C227" s="4" t="s">
        <v>5377</v>
      </c>
      <c r="D227" t="s">
        <v>5395</v>
      </c>
      <c r="E227" s="5">
        <v>103.1</v>
      </c>
    </row>
    <row r="228" spans="3:5" ht="15">
      <c r="C228" s="4" t="s">
        <v>5378</v>
      </c>
      <c r="D228" t="s">
        <v>5396</v>
      </c>
      <c r="E228" s="5">
        <v>640.6</v>
      </c>
    </row>
    <row r="229" spans="3:5" ht="15">
      <c r="C229" s="4" t="s">
        <v>5379</v>
      </c>
      <c r="D229" t="s">
        <v>5397</v>
      </c>
      <c r="E229" s="5">
        <v>1295.9</v>
      </c>
    </row>
    <row r="230" spans="3:5" ht="15">
      <c r="C230" s="4" t="s">
        <v>7038</v>
      </c>
      <c r="D230" t="s">
        <v>6842</v>
      </c>
      <c r="E230" s="5">
        <v>5542</v>
      </c>
    </row>
    <row r="231" spans="3:5" ht="15">
      <c r="C231" s="4" t="s">
        <v>5380</v>
      </c>
      <c r="D231" t="s">
        <v>5398</v>
      </c>
      <c r="E231" s="5">
        <v>24.3</v>
      </c>
    </row>
    <row r="232" spans="3:5" ht="15">
      <c r="C232" s="26" t="s">
        <v>7039</v>
      </c>
      <c r="D232" t="s">
        <v>7040</v>
      </c>
      <c r="E232" s="5">
        <v>751.8</v>
      </c>
    </row>
    <row r="233" spans="3:5" ht="15">
      <c r="C233" s="4" t="s">
        <v>5381</v>
      </c>
      <c r="D233" t="s">
        <v>5399</v>
      </c>
      <c r="E233" s="5">
        <v>178</v>
      </c>
    </row>
    <row r="234" spans="3:5" ht="15">
      <c r="C234" s="4" t="s">
        <v>5382</v>
      </c>
      <c r="D234" t="s">
        <v>5383</v>
      </c>
      <c r="E234" s="5">
        <v>3520.6</v>
      </c>
    </row>
    <row r="235" spans="2:5" ht="15">
      <c r="B235" t="s">
        <v>5400</v>
      </c>
      <c r="C235" s="4" t="s">
        <v>5401</v>
      </c>
      <c r="D235" t="s">
        <v>5402</v>
      </c>
      <c r="E235" s="5">
        <v>260.5</v>
      </c>
    </row>
    <row r="236" spans="2:5" ht="15">
      <c r="B236" t="s">
        <v>5403</v>
      </c>
      <c r="C236" s="4" t="s">
        <v>5404</v>
      </c>
      <c r="D236" t="s">
        <v>5405</v>
      </c>
      <c r="E236" s="5">
        <v>30001.7</v>
      </c>
    </row>
    <row r="237" spans="3:5" ht="15">
      <c r="C237" s="4" t="s">
        <v>5406</v>
      </c>
      <c r="D237" t="s">
        <v>5407</v>
      </c>
      <c r="E237" s="5">
        <v>395</v>
      </c>
    </row>
    <row r="238" spans="3:5" ht="15">
      <c r="C238" s="4" t="s">
        <v>5408</v>
      </c>
      <c r="D238" t="s">
        <v>5409</v>
      </c>
      <c r="E238" s="5">
        <v>1.9</v>
      </c>
    </row>
    <row r="239" spans="3:5" ht="15">
      <c r="C239" s="4" t="s">
        <v>5410</v>
      </c>
      <c r="D239" t="s">
        <v>5411</v>
      </c>
      <c r="E239" s="5">
        <v>31.8</v>
      </c>
    </row>
    <row r="240" spans="3:5" ht="15">
      <c r="C240" s="4" t="s">
        <v>5412</v>
      </c>
      <c r="D240" t="s">
        <v>5413</v>
      </c>
      <c r="E240" s="5">
        <v>44.5</v>
      </c>
    </row>
    <row r="241" spans="3:5" ht="15">
      <c r="C241" s="4" t="s">
        <v>5414</v>
      </c>
      <c r="D241" t="s">
        <v>5415</v>
      </c>
      <c r="E241" s="5">
        <v>105</v>
      </c>
    </row>
    <row r="242" spans="3:5" ht="15">
      <c r="C242" s="4" t="s">
        <v>5416</v>
      </c>
      <c r="D242" t="s">
        <v>5417</v>
      </c>
      <c r="E242" s="5">
        <v>19.4</v>
      </c>
    </row>
    <row r="243" spans="3:5" ht="15">
      <c r="C243" s="4" t="s">
        <v>5418</v>
      </c>
      <c r="D243" t="s">
        <v>5419</v>
      </c>
      <c r="E243" s="5">
        <v>3.9</v>
      </c>
    </row>
    <row r="244" spans="3:5" ht="15">
      <c r="C244" s="4" t="s">
        <v>5420</v>
      </c>
      <c r="D244" t="s">
        <v>5421</v>
      </c>
      <c r="E244" s="5">
        <v>52.5</v>
      </c>
    </row>
    <row r="245" spans="2:5" ht="15">
      <c r="B245" t="s">
        <v>6693</v>
      </c>
      <c r="C245" s="4" t="s">
        <v>5422</v>
      </c>
      <c r="D245" t="s">
        <v>5423</v>
      </c>
      <c r="E245" s="5">
        <v>7412.6</v>
      </c>
    </row>
    <row r="246" spans="2:5" ht="15">
      <c r="B246" t="s">
        <v>5424</v>
      </c>
      <c r="C246" s="4" t="s">
        <v>5425</v>
      </c>
      <c r="D246" t="s">
        <v>5426</v>
      </c>
      <c r="E246" s="5">
        <v>8111.7</v>
      </c>
    </row>
    <row r="247" spans="3:7" ht="15">
      <c r="C247" s="6" t="s">
        <v>3843</v>
      </c>
      <c r="D247" s="7" t="s">
        <v>3844</v>
      </c>
      <c r="E247" s="8">
        <v>37.9</v>
      </c>
      <c r="F247" s="14"/>
      <c r="G247" s="5">
        <v>1.1</v>
      </c>
    </row>
    <row r="248" spans="2:5" ht="15">
      <c r="B248" t="s">
        <v>5427</v>
      </c>
      <c r="C248" s="4" t="s">
        <v>5428</v>
      </c>
      <c r="D248" t="s">
        <v>5429</v>
      </c>
      <c r="E248" s="5">
        <v>1537.8</v>
      </c>
    </row>
    <row r="249" spans="2:5" ht="15">
      <c r="B249" t="s">
        <v>5430</v>
      </c>
      <c r="C249" s="4" t="s">
        <v>5431</v>
      </c>
      <c r="D249" t="s">
        <v>5432</v>
      </c>
      <c r="E249" s="5">
        <v>252.6</v>
      </c>
    </row>
    <row r="250" spans="3:5" ht="15">
      <c r="C250" s="4" t="s">
        <v>5433</v>
      </c>
      <c r="D250" t="s">
        <v>5439</v>
      </c>
      <c r="E250" s="5">
        <v>1729.9</v>
      </c>
    </row>
    <row r="251" spans="3:5" ht="15">
      <c r="C251" s="4" t="s">
        <v>5434</v>
      </c>
      <c r="D251" t="s">
        <v>5440</v>
      </c>
      <c r="E251" s="5">
        <v>1069.3</v>
      </c>
    </row>
    <row r="252" spans="3:5" ht="15">
      <c r="C252" s="4" t="s">
        <v>5435</v>
      </c>
      <c r="D252" t="s">
        <v>5441</v>
      </c>
      <c r="E252" s="5">
        <v>443.6</v>
      </c>
    </row>
    <row r="253" spans="3:5" ht="15">
      <c r="C253" s="4" t="s">
        <v>5436</v>
      </c>
      <c r="D253" t="s">
        <v>5442</v>
      </c>
      <c r="E253" s="5">
        <v>57.9</v>
      </c>
    </row>
    <row r="254" spans="3:5" ht="15">
      <c r="C254" s="4" t="s">
        <v>5437</v>
      </c>
      <c r="D254" t="s">
        <v>5443</v>
      </c>
      <c r="E254" s="5">
        <v>28.4</v>
      </c>
    </row>
    <row r="255" spans="3:5" ht="15">
      <c r="C255" s="4" t="s">
        <v>6868</v>
      </c>
      <c r="D255" t="s">
        <v>6869</v>
      </c>
      <c r="E255" s="5">
        <v>10.9</v>
      </c>
    </row>
    <row r="256" spans="3:5" ht="15">
      <c r="C256" s="4" t="s">
        <v>5438</v>
      </c>
      <c r="D256" t="s">
        <v>5444</v>
      </c>
      <c r="E256" s="5">
        <v>129.9</v>
      </c>
    </row>
    <row r="257" spans="2:5" ht="15">
      <c r="B257" t="s">
        <v>5445</v>
      </c>
      <c r="C257" s="4" t="s">
        <v>5446</v>
      </c>
      <c r="D257" t="s">
        <v>5447</v>
      </c>
      <c r="E257" s="5">
        <v>6508.6</v>
      </c>
    </row>
    <row r="258" spans="3:5" ht="15">
      <c r="C258" s="4" t="s">
        <v>5448</v>
      </c>
      <c r="D258" t="s">
        <v>5449</v>
      </c>
      <c r="E258" s="5">
        <v>1017.6</v>
      </c>
    </row>
    <row r="259" spans="3:5" ht="15">
      <c r="C259" s="4" t="s">
        <v>5450</v>
      </c>
      <c r="D259" t="s">
        <v>5451</v>
      </c>
      <c r="E259" s="5">
        <v>297.1</v>
      </c>
    </row>
    <row r="260" spans="3:7" ht="15">
      <c r="C260" s="6" t="s">
        <v>3843</v>
      </c>
      <c r="D260" s="7" t="s">
        <v>3844</v>
      </c>
      <c r="E260" s="8">
        <v>37.9</v>
      </c>
      <c r="F260" s="14"/>
      <c r="G260" s="5">
        <v>1.1</v>
      </c>
    </row>
    <row r="261" spans="2:5" ht="15">
      <c r="B261" t="s">
        <v>5452</v>
      </c>
      <c r="C261" s="4" t="s">
        <v>5453</v>
      </c>
      <c r="D261" t="s">
        <v>5454</v>
      </c>
      <c r="E261" s="5">
        <v>323</v>
      </c>
    </row>
    <row r="262" spans="3:5" ht="15">
      <c r="C262" s="4" t="s">
        <v>5455</v>
      </c>
      <c r="D262" t="s">
        <v>5456</v>
      </c>
      <c r="E262" s="5">
        <v>2224.2</v>
      </c>
    </row>
    <row r="263" spans="3:5" ht="15">
      <c r="C263" s="4" t="s">
        <v>5457</v>
      </c>
      <c r="D263" t="s">
        <v>5458</v>
      </c>
      <c r="E263" s="5">
        <v>30.3</v>
      </c>
    </row>
    <row r="264" spans="2:5" ht="15">
      <c r="B264" t="s">
        <v>5459</v>
      </c>
      <c r="C264" s="4" t="s">
        <v>5460</v>
      </c>
      <c r="D264" t="s">
        <v>5461</v>
      </c>
      <c r="E264" s="5">
        <v>6659.6</v>
      </c>
    </row>
    <row r="265" spans="2:5" ht="15">
      <c r="B265" t="s">
        <v>5462</v>
      </c>
      <c r="C265" s="4" t="s">
        <v>5463</v>
      </c>
      <c r="D265" t="s">
        <v>5464</v>
      </c>
      <c r="E265" s="5">
        <v>1359</v>
      </c>
    </row>
    <row r="266" spans="3:5" ht="15">
      <c r="C266" s="4" t="s">
        <v>5465</v>
      </c>
      <c r="D266" t="s">
        <v>5466</v>
      </c>
      <c r="E266" s="5">
        <v>469</v>
      </c>
    </row>
    <row r="267" spans="3:5" ht="15">
      <c r="C267" s="4" t="s">
        <v>5467</v>
      </c>
      <c r="D267" t="s">
        <v>5468</v>
      </c>
      <c r="E267" s="5">
        <v>8409.3</v>
      </c>
    </row>
    <row r="268" spans="3:5" ht="15">
      <c r="C268" s="4" t="s">
        <v>5469</v>
      </c>
      <c r="D268" t="s">
        <v>5470</v>
      </c>
      <c r="E268" s="5">
        <v>58</v>
      </c>
    </row>
    <row r="269" spans="3:5" ht="15">
      <c r="C269" s="4" t="s">
        <v>5471</v>
      </c>
      <c r="D269" t="s">
        <v>5472</v>
      </c>
      <c r="E269" s="5">
        <v>28204.8</v>
      </c>
    </row>
    <row r="270" spans="3:5" ht="15">
      <c r="C270" s="4" t="s">
        <v>5473</v>
      </c>
      <c r="D270" t="s">
        <v>5474</v>
      </c>
      <c r="E270" s="5">
        <v>1848</v>
      </c>
    </row>
    <row r="271" spans="3:5" ht="15">
      <c r="C271" s="4" t="s">
        <v>6873</v>
      </c>
      <c r="D271" t="s">
        <v>6872</v>
      </c>
      <c r="E271" s="5">
        <v>392.2</v>
      </c>
    </row>
    <row r="272" spans="3:5" ht="15">
      <c r="C272" s="4" t="s">
        <v>5475</v>
      </c>
      <c r="D272" t="s">
        <v>5476</v>
      </c>
      <c r="E272" s="5">
        <v>955.1</v>
      </c>
    </row>
    <row r="273" spans="3:5" ht="15">
      <c r="C273" s="4" t="s">
        <v>5477</v>
      </c>
      <c r="D273" t="s">
        <v>5478</v>
      </c>
      <c r="E273" s="5">
        <v>44.1</v>
      </c>
    </row>
    <row r="274" spans="3:5" ht="15">
      <c r="C274" s="4" t="s">
        <v>6875</v>
      </c>
      <c r="D274" t="s">
        <v>6874</v>
      </c>
      <c r="E274" s="5">
        <v>0.1</v>
      </c>
    </row>
    <row r="275" spans="3:7" ht="15">
      <c r="C275" s="6" t="s">
        <v>3843</v>
      </c>
      <c r="D275" s="7" t="s">
        <v>3844</v>
      </c>
      <c r="E275" s="8">
        <v>37.9</v>
      </c>
      <c r="F275" s="14"/>
      <c r="G275" s="5">
        <v>1.1</v>
      </c>
    </row>
    <row r="276" spans="2:5" ht="15">
      <c r="B276" t="s">
        <v>6703</v>
      </c>
      <c r="C276" s="4" t="s">
        <v>5479</v>
      </c>
      <c r="D276" t="s">
        <v>5480</v>
      </c>
      <c r="E276" s="5">
        <v>212.1</v>
      </c>
    </row>
    <row r="277" spans="2:5" ht="15">
      <c r="B277" t="s">
        <v>5481</v>
      </c>
      <c r="C277" s="4" t="s">
        <v>5482</v>
      </c>
      <c r="D277" t="s">
        <v>5483</v>
      </c>
      <c r="E277" s="5">
        <v>2316.9</v>
      </c>
    </row>
    <row r="278" spans="2:7" ht="15">
      <c r="B278" t="s">
        <v>5484</v>
      </c>
      <c r="C278" s="6" t="s">
        <v>4952</v>
      </c>
      <c r="D278" s="7" t="s">
        <v>4953</v>
      </c>
      <c r="E278" s="8">
        <v>65</v>
      </c>
      <c r="F278" s="9"/>
      <c r="G278" s="16">
        <v>21.7</v>
      </c>
    </row>
    <row r="279" spans="3:5" ht="15">
      <c r="C279" s="4" t="s">
        <v>5485</v>
      </c>
      <c r="D279" t="s">
        <v>5486</v>
      </c>
      <c r="E279" s="5">
        <v>4136</v>
      </c>
    </row>
    <row r="280" spans="2:5" ht="15">
      <c r="B280" t="s">
        <v>5487</v>
      </c>
      <c r="C280" s="4" t="s">
        <v>5488</v>
      </c>
      <c r="D280" t="s">
        <v>5489</v>
      </c>
      <c r="E280" s="5">
        <v>1856.7</v>
      </c>
    </row>
    <row r="281" spans="2:5" ht="15">
      <c r="B281" t="s">
        <v>5490</v>
      </c>
      <c r="C281" s="4" t="s">
        <v>5491</v>
      </c>
      <c r="D281" t="s">
        <v>5492</v>
      </c>
      <c r="E281" s="5">
        <v>1912.1</v>
      </c>
    </row>
    <row r="282" spans="3:5" ht="15">
      <c r="C282" s="4" t="s">
        <v>5493</v>
      </c>
      <c r="D282" t="s">
        <v>5494</v>
      </c>
      <c r="E282" s="5">
        <v>890.3</v>
      </c>
    </row>
    <row r="283" spans="3:5" ht="15">
      <c r="C283" s="4" t="s">
        <v>5495</v>
      </c>
      <c r="D283" t="s">
        <v>5490</v>
      </c>
      <c r="E283" s="5">
        <v>2885</v>
      </c>
    </row>
    <row r="284" spans="2:5" ht="15">
      <c r="B284" t="s">
        <v>5496</v>
      </c>
      <c r="C284" s="4" t="s">
        <v>5497</v>
      </c>
      <c r="D284" t="s">
        <v>5498</v>
      </c>
      <c r="E284" s="5">
        <v>259</v>
      </c>
    </row>
    <row r="285" spans="3:5" ht="15">
      <c r="C285" s="4" t="s">
        <v>5499</v>
      </c>
      <c r="D285" t="s">
        <v>5500</v>
      </c>
      <c r="E285" s="5">
        <v>3116.3</v>
      </c>
    </row>
    <row r="286" spans="3:5" ht="15">
      <c r="C286" s="4" t="s">
        <v>5501</v>
      </c>
      <c r="D286" t="s">
        <v>5502</v>
      </c>
      <c r="E286" s="5">
        <v>2636.3</v>
      </c>
    </row>
    <row r="287" spans="3:5" ht="15">
      <c r="C287" s="4" t="s">
        <v>5503</v>
      </c>
      <c r="D287" t="s">
        <v>5504</v>
      </c>
      <c r="E287" s="5">
        <v>10</v>
      </c>
    </row>
    <row r="288" spans="2:5" ht="15">
      <c r="B288" t="s">
        <v>5505</v>
      </c>
      <c r="C288" s="4" t="s">
        <v>5506</v>
      </c>
      <c r="D288" t="s">
        <v>5507</v>
      </c>
      <c r="E288" s="5">
        <v>15928.4</v>
      </c>
    </row>
    <row r="289" spans="3:5" ht="15">
      <c r="C289" s="4" t="s">
        <v>5508</v>
      </c>
      <c r="D289" t="s">
        <v>5509</v>
      </c>
      <c r="E289" s="5">
        <v>2990.7</v>
      </c>
    </row>
    <row r="290" spans="3:5" ht="15">
      <c r="C290" s="4" t="s">
        <v>5510</v>
      </c>
      <c r="D290" t="s">
        <v>5511</v>
      </c>
      <c r="E290" s="5">
        <v>135.6</v>
      </c>
    </row>
    <row r="291" spans="2:7" ht="15">
      <c r="B291" t="s">
        <v>5512</v>
      </c>
      <c r="C291" s="6" t="s">
        <v>3843</v>
      </c>
      <c r="D291" s="7" t="s">
        <v>3844</v>
      </c>
      <c r="E291" s="8">
        <v>37.9</v>
      </c>
      <c r="F291" s="14"/>
      <c r="G291" s="5">
        <v>1.1</v>
      </c>
    </row>
    <row r="292" spans="3:5" ht="15">
      <c r="C292" s="4" t="s">
        <v>5513</v>
      </c>
      <c r="D292" t="s">
        <v>5514</v>
      </c>
      <c r="E292" s="5">
        <v>4668.1</v>
      </c>
    </row>
    <row r="293" spans="2:5" ht="15">
      <c r="B293" t="s">
        <v>5515</v>
      </c>
      <c r="C293" s="4" t="s">
        <v>5516</v>
      </c>
      <c r="D293" t="s">
        <v>5519</v>
      </c>
      <c r="E293" s="5">
        <v>6.8</v>
      </c>
    </row>
    <row r="294" spans="3:5" ht="15">
      <c r="C294" s="4" t="s">
        <v>5517</v>
      </c>
      <c r="D294" t="s">
        <v>5518</v>
      </c>
      <c r="E294" s="5">
        <v>142.4</v>
      </c>
    </row>
    <row r="295" spans="3:5" ht="15">
      <c r="C295" s="4" t="s">
        <v>5520</v>
      </c>
      <c r="D295" t="s">
        <v>5521</v>
      </c>
      <c r="E295" s="5">
        <v>52</v>
      </c>
    </row>
    <row r="296" spans="2:5" ht="15">
      <c r="B296" t="s">
        <v>5522</v>
      </c>
      <c r="C296" s="4" t="s">
        <v>5523</v>
      </c>
      <c r="D296" t="s">
        <v>5524</v>
      </c>
      <c r="E296" s="5">
        <v>472</v>
      </c>
    </row>
    <row r="297" spans="3:5" ht="15">
      <c r="C297" s="4" t="s">
        <v>5525</v>
      </c>
      <c r="D297" t="s">
        <v>5526</v>
      </c>
      <c r="E297" s="5">
        <v>414.8</v>
      </c>
    </row>
    <row r="298" spans="3:5" ht="15">
      <c r="C298" s="4" t="s">
        <v>5527</v>
      </c>
      <c r="D298" t="s">
        <v>5522</v>
      </c>
      <c r="E298" s="5">
        <v>7446.2</v>
      </c>
    </row>
    <row r="299" spans="2:7" ht="15">
      <c r="B299" t="s">
        <v>5528</v>
      </c>
      <c r="C299" s="6" t="s">
        <v>3843</v>
      </c>
      <c r="D299" s="7" t="s">
        <v>3844</v>
      </c>
      <c r="E299" s="8">
        <v>37.9</v>
      </c>
      <c r="F299" s="14"/>
      <c r="G299" s="5">
        <v>1.1</v>
      </c>
    </row>
    <row r="300" spans="3:5" ht="15">
      <c r="C300" s="4" t="s">
        <v>5529</v>
      </c>
      <c r="D300" t="s">
        <v>5530</v>
      </c>
      <c r="E300" s="5">
        <v>10059</v>
      </c>
    </row>
    <row r="301" spans="2:5" ht="15">
      <c r="B301" t="s">
        <v>5531</v>
      </c>
      <c r="C301" s="4" t="s">
        <v>5532</v>
      </c>
      <c r="D301" t="s">
        <v>5533</v>
      </c>
      <c r="E301" s="5">
        <v>923.7</v>
      </c>
    </row>
    <row r="302" spans="3:7" ht="15">
      <c r="C302" s="6" t="s">
        <v>3843</v>
      </c>
      <c r="D302" s="7" t="s">
        <v>3844</v>
      </c>
      <c r="E302" s="8">
        <v>37.9</v>
      </c>
      <c r="F302" s="14"/>
      <c r="G302" s="5">
        <v>1.1</v>
      </c>
    </row>
    <row r="303" spans="3:5" ht="15">
      <c r="C303" s="4" t="s">
        <v>5534</v>
      </c>
      <c r="D303" t="s">
        <v>5535</v>
      </c>
      <c r="E303" s="5">
        <v>191</v>
      </c>
    </row>
    <row r="304" spans="3:5" ht="15">
      <c r="C304" s="4" t="s">
        <v>5536</v>
      </c>
      <c r="D304" t="s">
        <v>5537</v>
      </c>
      <c r="E304" s="5">
        <v>1474.8</v>
      </c>
    </row>
    <row r="305" spans="3:5" ht="15">
      <c r="C305" s="4" t="s">
        <v>5538</v>
      </c>
      <c r="D305" t="s">
        <v>5539</v>
      </c>
      <c r="E305" s="5">
        <v>109.4</v>
      </c>
    </row>
    <row r="306" spans="3:5" ht="15">
      <c r="C306" s="4" t="s">
        <v>5540</v>
      </c>
      <c r="D306" t="s">
        <v>5541</v>
      </c>
      <c r="E306" s="5">
        <v>746.7</v>
      </c>
    </row>
    <row r="307" spans="3:5" ht="15">
      <c r="C307" s="4" t="s">
        <v>5542</v>
      </c>
      <c r="D307" t="s">
        <v>5543</v>
      </c>
      <c r="E307" s="5">
        <v>91.5</v>
      </c>
    </row>
    <row r="308" spans="3:5" ht="15">
      <c r="C308" s="4" t="s">
        <v>5544</v>
      </c>
      <c r="D308" t="s">
        <v>5545</v>
      </c>
      <c r="E308" s="5">
        <v>47.5</v>
      </c>
    </row>
    <row r="309" spans="3:5" ht="15">
      <c r="C309" s="4" t="s">
        <v>5546</v>
      </c>
      <c r="D309" t="s">
        <v>5547</v>
      </c>
      <c r="E309" s="5">
        <v>2.2</v>
      </c>
    </row>
    <row r="310" spans="3:5" ht="15">
      <c r="C310" s="4" t="s">
        <v>5548</v>
      </c>
      <c r="D310" t="s">
        <v>5549</v>
      </c>
      <c r="E310" s="5">
        <v>54.9</v>
      </c>
    </row>
    <row r="311" spans="3:5" ht="15">
      <c r="C311" s="4" t="s">
        <v>5550</v>
      </c>
      <c r="D311" t="s">
        <v>5556</v>
      </c>
      <c r="E311" s="5">
        <v>66.4</v>
      </c>
    </row>
    <row r="312" spans="3:5" ht="15">
      <c r="C312" s="4" t="s">
        <v>5551</v>
      </c>
      <c r="D312" t="s">
        <v>5555</v>
      </c>
      <c r="E312" s="5">
        <v>20.2</v>
      </c>
    </row>
    <row r="313" spans="3:5" ht="15">
      <c r="C313" s="4" t="s">
        <v>5552</v>
      </c>
      <c r="D313" t="s">
        <v>5557</v>
      </c>
      <c r="E313" s="5">
        <v>15</v>
      </c>
    </row>
    <row r="314" spans="3:5" ht="15">
      <c r="C314" s="4" t="s">
        <v>5553</v>
      </c>
      <c r="D314" t="s">
        <v>5558</v>
      </c>
      <c r="E314" s="5">
        <v>1524.2</v>
      </c>
    </row>
    <row r="315" spans="3:5" ht="15">
      <c r="C315" s="4" t="s">
        <v>5554</v>
      </c>
      <c r="D315" t="s">
        <v>5559</v>
      </c>
      <c r="E315" s="5">
        <v>5850</v>
      </c>
    </row>
    <row r="316" spans="2:5" ht="15">
      <c r="B316" t="s">
        <v>5560</v>
      </c>
      <c r="C316" s="4" t="s">
        <v>5561</v>
      </c>
      <c r="D316" t="s">
        <v>5562</v>
      </c>
      <c r="E316" s="5">
        <v>967.4</v>
      </c>
    </row>
    <row r="318" spans="1:2" ht="15">
      <c r="A318" s="17" t="s">
        <v>3464</v>
      </c>
      <c r="B318" s="28">
        <v>290</v>
      </c>
    </row>
    <row r="319" spans="1:2" ht="15">
      <c r="A319" s="17" t="s">
        <v>3465</v>
      </c>
      <c r="B319" s="28">
        <v>63</v>
      </c>
    </row>
    <row r="320" spans="1:2" ht="15">
      <c r="A320" s="17" t="s">
        <v>6980</v>
      </c>
      <c r="B320" s="28">
        <f>B318/B319</f>
        <v>4.603174603174603</v>
      </c>
    </row>
    <row r="321" spans="1:2" ht="15">
      <c r="A321" s="17"/>
      <c r="B321" s="28"/>
    </row>
    <row r="322" spans="1:2" ht="15">
      <c r="A322" s="17" t="s">
        <v>6982</v>
      </c>
      <c r="B322" s="28">
        <f>SUM(E2:E31,E33:E61,E63:E246,E248:E259,E261:E274,E276:E277,E279:E290,E292:E298,E300:E301,E303:E316)</f>
        <v>468896.00000000006</v>
      </c>
    </row>
    <row r="323" spans="1:2" ht="15">
      <c r="A323" s="17" t="s">
        <v>6983</v>
      </c>
      <c r="B323" s="28">
        <f>B322/100</f>
        <v>4688.960000000001</v>
      </c>
    </row>
    <row r="324" ht="15">
      <c r="B324" s="28"/>
    </row>
    <row r="325" spans="1:2" ht="15">
      <c r="A325" s="17" t="s">
        <v>3466</v>
      </c>
      <c r="B325" s="28">
        <f>B322</f>
        <v>468896.00000000006</v>
      </c>
    </row>
    <row r="326" spans="1:2" ht="15">
      <c r="A326" s="17" t="s">
        <v>3467</v>
      </c>
      <c r="B326" s="28">
        <f>B323</f>
        <v>4688.960000000001</v>
      </c>
    </row>
    <row r="327" spans="1:2" ht="15">
      <c r="A327" s="17" t="s">
        <v>7036</v>
      </c>
      <c r="B327" s="28">
        <v>649950</v>
      </c>
    </row>
    <row r="328" spans="1:2" ht="15">
      <c r="A328" s="17" t="s">
        <v>7037</v>
      </c>
      <c r="B328" s="28">
        <f>100*B326/B327</f>
        <v>0.7214339564581893</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278"/>
  <sheetViews>
    <sheetView zoomScalePageLayoutView="0" workbookViewId="0" topLeftCell="A1">
      <pane ySplit="1" topLeftCell="A239" activePane="bottomLeft" state="frozen"/>
      <selection pane="topLeft" activeCell="A1" sqref="A1"/>
      <selection pane="bottomLeft" activeCell="B5" sqref="B5"/>
    </sheetView>
  </sheetViews>
  <sheetFormatPr defaultColWidth="9.140625" defaultRowHeight="15"/>
  <cols>
    <col min="1" max="1" width="36.57421875" style="0" customWidth="1"/>
    <col min="2" max="2" width="34.28125" style="0" customWidth="1"/>
    <col min="3" max="3" width="9.140625" style="4" customWidth="1"/>
    <col min="4" max="4" width="42.00390625" style="0" customWidth="1"/>
    <col min="5" max="5" width="15.00390625" style="5" customWidth="1"/>
    <col min="6" max="6" width="73.421875" style="14" customWidth="1"/>
    <col min="7" max="7" width="9.140625" style="5" customWidth="1"/>
  </cols>
  <sheetData>
    <row r="1" spans="1:7" ht="36.75">
      <c r="A1" s="2" t="s">
        <v>0</v>
      </c>
      <c r="B1" s="2" t="s">
        <v>4</v>
      </c>
      <c r="C1" s="3" t="s">
        <v>1</v>
      </c>
      <c r="D1" s="2" t="s">
        <v>5</v>
      </c>
      <c r="E1" s="18" t="s">
        <v>2</v>
      </c>
      <c r="F1" s="19" t="s">
        <v>10</v>
      </c>
      <c r="G1" s="13" t="s">
        <v>3462</v>
      </c>
    </row>
    <row r="2" spans="1:5" ht="15">
      <c r="A2" s="1" t="s">
        <v>3473</v>
      </c>
      <c r="B2" t="s">
        <v>5564</v>
      </c>
      <c r="C2" s="4" t="s">
        <v>5565</v>
      </c>
      <c r="D2" t="s">
        <v>5566</v>
      </c>
      <c r="E2" s="5">
        <v>1280.5</v>
      </c>
    </row>
    <row r="3" spans="2:5" ht="15">
      <c r="B3" t="s">
        <v>5567</v>
      </c>
      <c r="C3" s="4" t="s">
        <v>5568</v>
      </c>
      <c r="D3" t="s">
        <v>5569</v>
      </c>
      <c r="E3" s="5">
        <v>36345.7</v>
      </c>
    </row>
    <row r="4" spans="2:5" ht="15">
      <c r="B4" t="s">
        <v>5570</v>
      </c>
      <c r="C4" s="4" t="s">
        <v>5571</v>
      </c>
      <c r="D4" t="s">
        <v>5572</v>
      </c>
      <c r="E4" s="5">
        <v>1199.8</v>
      </c>
    </row>
    <row r="5" spans="3:5" ht="15">
      <c r="C5" s="4" t="s">
        <v>5573</v>
      </c>
      <c r="D5" t="s">
        <v>5574</v>
      </c>
      <c r="E5" s="5">
        <v>40.5</v>
      </c>
    </row>
    <row r="6" spans="2:5" ht="15">
      <c r="B6" t="s">
        <v>6863</v>
      </c>
      <c r="C6" s="4" t="s">
        <v>5575</v>
      </c>
      <c r="D6" t="s">
        <v>5576</v>
      </c>
      <c r="E6" s="5">
        <v>688.8</v>
      </c>
    </row>
    <row r="7" spans="2:5" ht="15">
      <c r="B7" t="s">
        <v>5577</v>
      </c>
      <c r="C7" s="4" t="s">
        <v>5578</v>
      </c>
      <c r="D7" t="s">
        <v>5579</v>
      </c>
      <c r="E7" s="5">
        <v>1269.9</v>
      </c>
    </row>
    <row r="8" spans="2:7" ht="60">
      <c r="B8" t="s">
        <v>5580</v>
      </c>
      <c r="C8" s="4" t="s">
        <v>4966</v>
      </c>
      <c r="D8" t="s">
        <v>4967</v>
      </c>
      <c r="E8" s="5">
        <v>379</v>
      </c>
      <c r="F8" s="14" t="s">
        <v>5581</v>
      </c>
      <c r="G8" s="5">
        <v>31.6</v>
      </c>
    </row>
    <row r="9" spans="3:5" ht="15">
      <c r="C9" s="4" t="s">
        <v>5582</v>
      </c>
      <c r="D9" t="s">
        <v>5583</v>
      </c>
      <c r="E9" s="5">
        <v>2231.2</v>
      </c>
    </row>
    <row r="10" spans="2:7" ht="15">
      <c r="B10" t="s">
        <v>5584</v>
      </c>
      <c r="C10" s="6" t="s">
        <v>4966</v>
      </c>
      <c r="D10" s="7" t="s">
        <v>4967</v>
      </c>
      <c r="E10" s="8">
        <v>379</v>
      </c>
      <c r="F10" s="29"/>
      <c r="G10" s="16">
        <v>31.6</v>
      </c>
    </row>
    <row r="11" spans="3:5" ht="15">
      <c r="C11" s="4" t="s">
        <v>5585</v>
      </c>
      <c r="D11" t="s">
        <v>5586</v>
      </c>
      <c r="E11" s="5">
        <v>370.3</v>
      </c>
    </row>
    <row r="12" spans="3:5" ht="15">
      <c r="C12" s="4" t="s">
        <v>6580</v>
      </c>
      <c r="D12" t="s">
        <v>6581</v>
      </c>
      <c r="E12" s="5">
        <v>777</v>
      </c>
    </row>
    <row r="13" spans="3:5" ht="15">
      <c r="C13" s="4" t="s">
        <v>5587</v>
      </c>
      <c r="D13" t="s">
        <v>5588</v>
      </c>
      <c r="E13" s="5">
        <v>354</v>
      </c>
    </row>
    <row r="14" spans="3:5" ht="15">
      <c r="C14" s="4" t="s">
        <v>5589</v>
      </c>
      <c r="D14" t="s">
        <v>5590</v>
      </c>
      <c r="E14" s="5">
        <v>42.5</v>
      </c>
    </row>
    <row r="15" spans="3:5" ht="15">
      <c r="C15" s="4" t="s">
        <v>5591</v>
      </c>
      <c r="D15" t="s">
        <v>5592</v>
      </c>
      <c r="E15" s="5">
        <v>294</v>
      </c>
    </row>
    <row r="16" spans="3:5" ht="15">
      <c r="C16" s="4" t="s">
        <v>5593</v>
      </c>
      <c r="D16" t="s">
        <v>5594</v>
      </c>
      <c r="E16" s="5">
        <v>323.7</v>
      </c>
    </row>
    <row r="17" spans="3:5" ht="15">
      <c r="C17" s="4" t="s">
        <v>5595</v>
      </c>
      <c r="D17" t="s">
        <v>5596</v>
      </c>
      <c r="E17" s="5">
        <v>111.3</v>
      </c>
    </row>
    <row r="18" spans="3:5" ht="15">
      <c r="C18" s="4" t="s">
        <v>5597</v>
      </c>
      <c r="D18" t="s">
        <v>5598</v>
      </c>
      <c r="E18" s="5">
        <v>963.6</v>
      </c>
    </row>
    <row r="19" spans="3:5" ht="15">
      <c r="C19" s="4" t="s">
        <v>5599</v>
      </c>
      <c r="D19" t="s">
        <v>5600</v>
      </c>
      <c r="E19" s="5">
        <v>518</v>
      </c>
    </row>
    <row r="20" spans="3:5" ht="15">
      <c r="C20" s="4" t="s">
        <v>5601</v>
      </c>
      <c r="D20" t="s">
        <v>5602</v>
      </c>
      <c r="E20" s="5">
        <v>58.3</v>
      </c>
    </row>
    <row r="21" spans="3:5" ht="15">
      <c r="C21" s="4" t="s">
        <v>5603</v>
      </c>
      <c r="D21" t="s">
        <v>5604</v>
      </c>
      <c r="E21" s="5">
        <v>518</v>
      </c>
    </row>
    <row r="22" spans="2:5" ht="15">
      <c r="B22" t="s">
        <v>5605</v>
      </c>
      <c r="C22" s="4" t="s">
        <v>5606</v>
      </c>
      <c r="D22" t="s">
        <v>5607</v>
      </c>
      <c r="E22" s="5">
        <v>0</v>
      </c>
    </row>
    <row r="23" spans="2:5" ht="15">
      <c r="B23" t="s">
        <v>5608</v>
      </c>
      <c r="C23" s="4" t="s">
        <v>5609</v>
      </c>
      <c r="D23" t="s">
        <v>5610</v>
      </c>
      <c r="E23" s="5">
        <v>27040.1</v>
      </c>
    </row>
    <row r="24" spans="3:5" ht="15">
      <c r="C24" s="4" t="s">
        <v>5611</v>
      </c>
      <c r="D24" t="s">
        <v>5612</v>
      </c>
      <c r="E24" s="5">
        <v>235.8</v>
      </c>
    </row>
    <row r="25" spans="2:5" ht="15">
      <c r="B25" t="s">
        <v>5613</v>
      </c>
      <c r="C25" s="4" t="s">
        <v>5614</v>
      </c>
      <c r="D25" t="s">
        <v>5615</v>
      </c>
      <c r="E25" s="5">
        <v>627.3</v>
      </c>
    </row>
    <row r="26" spans="2:5" ht="15">
      <c r="B26" t="s">
        <v>5616</v>
      </c>
      <c r="C26" s="4" t="s">
        <v>5617</v>
      </c>
      <c r="D26" t="s">
        <v>5618</v>
      </c>
      <c r="E26" s="5">
        <v>645.5</v>
      </c>
    </row>
    <row r="27" spans="3:5" ht="15">
      <c r="C27" s="4" t="s">
        <v>5619</v>
      </c>
      <c r="D27" t="s">
        <v>5620</v>
      </c>
      <c r="E27" s="5">
        <v>68</v>
      </c>
    </row>
    <row r="28" spans="3:5" ht="15">
      <c r="C28" s="4" t="s">
        <v>5621</v>
      </c>
      <c r="D28" t="s">
        <v>5622</v>
      </c>
      <c r="E28" s="5">
        <v>1510.7</v>
      </c>
    </row>
    <row r="29" spans="3:5" ht="15">
      <c r="C29" s="4" t="s">
        <v>5623</v>
      </c>
      <c r="D29" t="s">
        <v>5624</v>
      </c>
      <c r="E29" s="5">
        <v>17.2</v>
      </c>
    </row>
    <row r="30" spans="2:6" ht="15">
      <c r="B30" t="s">
        <v>5630</v>
      </c>
      <c r="C30" s="6" t="s">
        <v>5625</v>
      </c>
      <c r="D30" s="7" t="s">
        <v>5626</v>
      </c>
      <c r="E30" s="8">
        <v>41.2</v>
      </c>
      <c r="F30" s="14" t="s">
        <v>5629</v>
      </c>
    </row>
    <row r="31" spans="3:5" ht="15">
      <c r="C31" s="6" t="s">
        <v>5627</v>
      </c>
      <c r="D31" s="7" t="s">
        <v>5628</v>
      </c>
      <c r="E31" s="8">
        <v>18278.5</v>
      </c>
    </row>
    <row r="32" spans="2:7" ht="45">
      <c r="B32" t="s">
        <v>5631</v>
      </c>
      <c r="C32" s="4" t="s">
        <v>5625</v>
      </c>
      <c r="D32" t="s">
        <v>5626</v>
      </c>
      <c r="E32" s="5">
        <v>41.2</v>
      </c>
      <c r="F32" s="14" t="s">
        <v>5632</v>
      </c>
      <c r="G32" s="5">
        <v>3.7</v>
      </c>
    </row>
    <row r="33" spans="3:7" ht="45">
      <c r="C33" s="4" t="s">
        <v>5627</v>
      </c>
      <c r="D33" t="s">
        <v>5628</v>
      </c>
      <c r="E33" s="5">
        <v>18278.5</v>
      </c>
      <c r="F33" s="14" t="s">
        <v>5632</v>
      </c>
      <c r="G33" s="5">
        <v>1661.7</v>
      </c>
    </row>
    <row r="34" spans="2:5" ht="15">
      <c r="B34" t="s">
        <v>5634</v>
      </c>
      <c r="C34" s="4" t="s">
        <v>5633</v>
      </c>
      <c r="D34" t="s">
        <v>5634</v>
      </c>
      <c r="E34" s="5">
        <v>12626.3</v>
      </c>
    </row>
    <row r="35" spans="2:7" ht="15">
      <c r="B35" t="s">
        <v>5635</v>
      </c>
      <c r="C35" s="4" t="s">
        <v>5636</v>
      </c>
      <c r="D35" t="s">
        <v>5637</v>
      </c>
      <c r="E35" s="5">
        <v>3.1</v>
      </c>
      <c r="F35" s="14" t="s">
        <v>5678</v>
      </c>
      <c r="G35" s="5">
        <v>1.3</v>
      </c>
    </row>
    <row r="36" spans="3:5" ht="15">
      <c r="C36" s="4" t="s">
        <v>5638</v>
      </c>
      <c r="D36" t="s">
        <v>5639</v>
      </c>
      <c r="E36" s="5">
        <v>5428.1</v>
      </c>
    </row>
    <row r="37" spans="3:5" ht="15">
      <c r="C37" s="4" t="s">
        <v>5640</v>
      </c>
      <c r="D37" t="s">
        <v>5641</v>
      </c>
      <c r="E37" s="5">
        <v>7.5</v>
      </c>
    </row>
    <row r="38" spans="2:7" ht="15">
      <c r="B38" t="s">
        <v>5642</v>
      </c>
      <c r="C38" s="6" t="s">
        <v>4966</v>
      </c>
      <c r="D38" s="7" t="s">
        <v>4967</v>
      </c>
      <c r="E38" s="8">
        <v>379</v>
      </c>
      <c r="F38" s="29"/>
      <c r="G38" s="29">
        <v>31.6</v>
      </c>
    </row>
    <row r="39" spans="3:7" ht="15">
      <c r="C39" s="4" t="s">
        <v>5643</v>
      </c>
      <c r="D39" t="s">
        <v>5644</v>
      </c>
      <c r="E39" s="5">
        <v>1098</v>
      </c>
      <c r="F39" s="14" t="s">
        <v>5645</v>
      </c>
      <c r="G39" s="5">
        <v>549</v>
      </c>
    </row>
    <row r="40" spans="3:5" ht="15">
      <c r="C40" s="4" t="s">
        <v>5646</v>
      </c>
      <c r="D40" t="s">
        <v>5647</v>
      </c>
      <c r="E40" s="5">
        <v>3615.1</v>
      </c>
    </row>
    <row r="41" spans="3:5" ht="15">
      <c r="C41" s="4" t="s">
        <v>5648</v>
      </c>
      <c r="D41" t="s">
        <v>5649</v>
      </c>
      <c r="E41" s="5">
        <v>1408.7</v>
      </c>
    </row>
    <row r="42" spans="3:5" ht="15">
      <c r="C42" s="4" t="s">
        <v>5650</v>
      </c>
      <c r="D42" t="s">
        <v>5651</v>
      </c>
      <c r="E42" s="5">
        <v>518</v>
      </c>
    </row>
    <row r="43" spans="3:5" ht="15">
      <c r="C43" s="4" t="s">
        <v>5652</v>
      </c>
      <c r="D43" t="s">
        <v>5653</v>
      </c>
      <c r="E43" s="5">
        <v>712.3</v>
      </c>
    </row>
    <row r="44" spans="2:5" ht="15">
      <c r="B44" t="s">
        <v>5654</v>
      </c>
      <c r="C44" s="4" t="s">
        <v>5655</v>
      </c>
      <c r="D44" t="s">
        <v>5656</v>
      </c>
      <c r="E44" s="5">
        <v>13.4</v>
      </c>
    </row>
    <row r="45" spans="2:5" ht="15">
      <c r="B45" s="25" t="s">
        <v>5657</v>
      </c>
      <c r="C45" s="4" t="s">
        <v>7044</v>
      </c>
      <c r="D45" t="s">
        <v>7045</v>
      </c>
      <c r="E45" s="5">
        <v>986.6</v>
      </c>
    </row>
    <row r="46" spans="2:5" ht="15">
      <c r="B46" t="s">
        <v>5658</v>
      </c>
      <c r="C46" s="4" t="s">
        <v>5659</v>
      </c>
      <c r="D46" t="s">
        <v>6600</v>
      </c>
      <c r="E46" s="5">
        <v>259.8</v>
      </c>
    </row>
    <row r="47" spans="3:5" ht="15">
      <c r="C47" s="4" t="s">
        <v>5660</v>
      </c>
      <c r="D47" t="s">
        <v>5661</v>
      </c>
      <c r="E47" s="5">
        <v>9054.2</v>
      </c>
    </row>
    <row r="48" spans="2:5" ht="15">
      <c r="B48" t="s">
        <v>5662</v>
      </c>
      <c r="C48" s="4" t="s">
        <v>1975</v>
      </c>
      <c r="D48" t="s">
        <v>1975</v>
      </c>
      <c r="E48" s="5">
        <v>0</v>
      </c>
    </row>
    <row r="49" spans="2:5" ht="15">
      <c r="B49" t="s">
        <v>5663</v>
      </c>
      <c r="C49" s="4" t="s">
        <v>5664</v>
      </c>
      <c r="D49" t="s">
        <v>5665</v>
      </c>
      <c r="E49" s="5">
        <v>1771</v>
      </c>
    </row>
    <row r="50" spans="2:5" ht="15">
      <c r="B50" t="s">
        <v>5666</v>
      </c>
      <c r="C50" s="4" t="s">
        <v>5667</v>
      </c>
      <c r="D50" t="s">
        <v>5668</v>
      </c>
      <c r="E50" s="5">
        <v>108.1</v>
      </c>
    </row>
    <row r="51" spans="3:5" ht="15">
      <c r="C51" s="4" t="s">
        <v>5669</v>
      </c>
      <c r="D51" t="s">
        <v>6941</v>
      </c>
      <c r="E51" s="5">
        <v>1016.8</v>
      </c>
    </row>
    <row r="52" spans="2:5" ht="15">
      <c r="B52" t="s">
        <v>5670</v>
      </c>
      <c r="C52" s="4" t="s">
        <v>5671</v>
      </c>
      <c r="D52" t="s">
        <v>5672</v>
      </c>
      <c r="E52" s="5">
        <v>67</v>
      </c>
    </row>
    <row r="53" spans="3:5" ht="15">
      <c r="C53" s="4" t="s">
        <v>5673</v>
      </c>
      <c r="D53" t="s">
        <v>5674</v>
      </c>
      <c r="E53" s="5">
        <v>64.7</v>
      </c>
    </row>
    <row r="54" spans="3:5" ht="15">
      <c r="C54" s="4" t="s">
        <v>5675</v>
      </c>
      <c r="D54" t="s">
        <v>5676</v>
      </c>
      <c r="E54" s="5">
        <v>759</v>
      </c>
    </row>
    <row r="55" spans="2:7" ht="15">
      <c r="B55" t="s">
        <v>5677</v>
      </c>
      <c r="C55" s="15" t="s">
        <v>5636</v>
      </c>
      <c r="D55" s="9" t="s">
        <v>5637</v>
      </c>
      <c r="E55" s="16">
        <v>3.1</v>
      </c>
      <c r="F55" s="29" t="s">
        <v>6942</v>
      </c>
      <c r="G55" s="16">
        <v>1.3</v>
      </c>
    </row>
    <row r="56" spans="3:5" ht="15">
      <c r="C56" s="4" t="s">
        <v>5679</v>
      </c>
      <c r="D56" t="s">
        <v>5680</v>
      </c>
      <c r="E56" s="5">
        <v>1353</v>
      </c>
    </row>
    <row r="57" spans="3:5" ht="15">
      <c r="C57" s="4" t="s">
        <v>5681</v>
      </c>
      <c r="D57" t="s">
        <v>5682</v>
      </c>
      <c r="E57" s="5">
        <v>1.3</v>
      </c>
    </row>
    <row r="58" spans="2:5" ht="15">
      <c r="B58" t="s">
        <v>5683</v>
      </c>
      <c r="C58" s="4" t="s">
        <v>5684</v>
      </c>
      <c r="D58" t="s">
        <v>5685</v>
      </c>
      <c r="E58" s="5">
        <v>1032.9</v>
      </c>
    </row>
    <row r="59" spans="2:7" ht="15">
      <c r="B59" t="s">
        <v>7043</v>
      </c>
      <c r="C59" s="6" t="s">
        <v>5636</v>
      </c>
      <c r="D59" s="7" t="s">
        <v>5637</v>
      </c>
      <c r="E59" s="8">
        <v>3.1</v>
      </c>
      <c r="F59" s="29"/>
      <c r="G59" s="16">
        <v>1.3</v>
      </c>
    </row>
    <row r="60" spans="3:7" ht="15">
      <c r="C60" s="4" t="s">
        <v>5686</v>
      </c>
      <c r="D60" t="s">
        <v>5687</v>
      </c>
      <c r="E60" s="5">
        <v>1</v>
      </c>
      <c r="F60" s="14" t="s">
        <v>5688</v>
      </c>
      <c r="G60" s="5">
        <v>0.5</v>
      </c>
    </row>
    <row r="61" spans="3:5" ht="15">
      <c r="C61" s="4" t="s">
        <v>5689</v>
      </c>
      <c r="D61" t="s">
        <v>5690</v>
      </c>
      <c r="E61" s="5">
        <v>908.4</v>
      </c>
    </row>
    <row r="62" spans="2:5" ht="15">
      <c r="B62" t="s">
        <v>5698</v>
      </c>
      <c r="C62" s="4" t="s">
        <v>5691</v>
      </c>
      <c r="D62" t="s">
        <v>5692</v>
      </c>
      <c r="E62" s="5">
        <v>890.3</v>
      </c>
    </row>
    <row r="63" spans="3:5" ht="15">
      <c r="C63" s="4" t="s">
        <v>5693</v>
      </c>
      <c r="D63" t="s">
        <v>5694</v>
      </c>
      <c r="E63" s="5">
        <v>7183.3</v>
      </c>
    </row>
    <row r="64" spans="3:7" ht="15">
      <c r="C64" s="4" t="s">
        <v>5695</v>
      </c>
      <c r="D64" t="s">
        <v>5696</v>
      </c>
      <c r="E64" s="5">
        <v>10.1</v>
      </c>
      <c r="F64" s="14" t="s">
        <v>5697</v>
      </c>
      <c r="G64" s="5">
        <v>5.1</v>
      </c>
    </row>
    <row r="65" spans="2:5" ht="15">
      <c r="B65" t="s">
        <v>5699</v>
      </c>
      <c r="C65" s="4" t="s">
        <v>5700</v>
      </c>
      <c r="D65" t="s">
        <v>5701</v>
      </c>
      <c r="E65" s="5">
        <v>3652.6</v>
      </c>
    </row>
    <row r="66" spans="2:5" ht="15">
      <c r="B66" t="s">
        <v>5702</v>
      </c>
      <c r="C66" s="4" t="s">
        <v>5703</v>
      </c>
      <c r="D66" t="s">
        <v>6673</v>
      </c>
      <c r="E66" s="5">
        <v>3110.5</v>
      </c>
    </row>
    <row r="67" spans="3:5" ht="15">
      <c r="C67" s="4" t="s">
        <v>5704</v>
      </c>
      <c r="D67" t="s">
        <v>5705</v>
      </c>
      <c r="E67" s="5">
        <v>3108</v>
      </c>
    </row>
    <row r="68" spans="2:7" ht="15">
      <c r="B68" t="s">
        <v>5706</v>
      </c>
      <c r="C68" s="4" t="s">
        <v>5707</v>
      </c>
      <c r="D68" s="9" t="s">
        <v>5708</v>
      </c>
      <c r="E68" s="16">
        <v>14</v>
      </c>
      <c r="F68" s="29" t="s">
        <v>5709</v>
      </c>
      <c r="G68" s="16">
        <v>3.5</v>
      </c>
    </row>
    <row r="69" spans="3:5" ht="15">
      <c r="C69" s="4" t="s">
        <v>5710</v>
      </c>
      <c r="D69" t="s">
        <v>5711</v>
      </c>
      <c r="E69" s="5">
        <v>6422.5</v>
      </c>
    </row>
    <row r="70" spans="2:5" ht="15">
      <c r="B70" t="s">
        <v>5712</v>
      </c>
      <c r="C70" s="4" t="s">
        <v>5713</v>
      </c>
      <c r="D70" t="s">
        <v>5714</v>
      </c>
      <c r="E70" s="5">
        <v>202.3</v>
      </c>
    </row>
    <row r="71" spans="3:5" ht="15">
      <c r="C71" s="4" t="s">
        <v>5715</v>
      </c>
      <c r="D71" t="s">
        <v>5716</v>
      </c>
      <c r="E71" s="5">
        <v>765.7</v>
      </c>
    </row>
    <row r="72" spans="3:7" ht="15">
      <c r="C72" s="4" t="s">
        <v>5717</v>
      </c>
      <c r="D72" t="s">
        <v>6943</v>
      </c>
      <c r="E72" s="5">
        <v>139.6</v>
      </c>
      <c r="F72" s="14" t="s">
        <v>5718</v>
      </c>
      <c r="G72" s="5">
        <v>46.5</v>
      </c>
    </row>
    <row r="73" spans="2:5" ht="15">
      <c r="B73" t="s">
        <v>5719</v>
      </c>
      <c r="C73" s="4" t="s">
        <v>5720</v>
      </c>
      <c r="D73" t="s">
        <v>5719</v>
      </c>
      <c r="E73" s="5">
        <v>1653.6</v>
      </c>
    </row>
    <row r="74" spans="2:7" ht="15">
      <c r="B74" t="s">
        <v>5721</v>
      </c>
      <c r="C74" s="6" t="s">
        <v>5625</v>
      </c>
      <c r="D74" s="7" t="s">
        <v>5626</v>
      </c>
      <c r="E74" s="8">
        <v>41.2</v>
      </c>
      <c r="F74" s="29"/>
      <c r="G74" s="16">
        <v>3.7</v>
      </c>
    </row>
    <row r="75" spans="3:7" ht="15">
      <c r="C75" s="6" t="s">
        <v>5627</v>
      </c>
      <c r="D75" s="7" t="s">
        <v>5628</v>
      </c>
      <c r="E75" s="8">
        <v>18278.5</v>
      </c>
      <c r="F75" s="29"/>
      <c r="G75" s="16">
        <v>1661.7</v>
      </c>
    </row>
    <row r="76" spans="2:5" ht="15">
      <c r="B76" t="s">
        <v>5722</v>
      </c>
      <c r="C76" s="4" t="s">
        <v>5723</v>
      </c>
      <c r="D76" t="s">
        <v>5724</v>
      </c>
      <c r="E76" s="5">
        <v>12262.2</v>
      </c>
    </row>
    <row r="77" spans="2:5" ht="15">
      <c r="B77" t="s">
        <v>5725</v>
      </c>
      <c r="C77" s="4" t="s">
        <v>5726</v>
      </c>
      <c r="D77" t="s">
        <v>5727</v>
      </c>
      <c r="E77" s="5">
        <v>25900.3</v>
      </c>
    </row>
    <row r="78" spans="2:5" ht="15">
      <c r="B78" t="s">
        <v>5728</v>
      </c>
      <c r="C78" s="4" t="s">
        <v>5729</v>
      </c>
      <c r="D78" t="s">
        <v>5730</v>
      </c>
      <c r="E78" s="5">
        <v>3592</v>
      </c>
    </row>
    <row r="79" spans="2:5" ht="15">
      <c r="B79" t="s">
        <v>5731</v>
      </c>
      <c r="C79" s="4" t="s">
        <v>5732</v>
      </c>
      <c r="D79" t="s">
        <v>5733</v>
      </c>
      <c r="E79" s="5">
        <v>5957.1</v>
      </c>
    </row>
    <row r="80" spans="2:5" ht="15">
      <c r="B80" t="s">
        <v>5734</v>
      </c>
      <c r="C80" s="4" t="s">
        <v>5735</v>
      </c>
      <c r="D80" t="s">
        <v>5736</v>
      </c>
      <c r="E80" s="5">
        <v>0</v>
      </c>
    </row>
    <row r="81" spans="3:5" ht="15">
      <c r="C81" s="4" t="s">
        <v>5737</v>
      </c>
      <c r="D81" t="s">
        <v>5738</v>
      </c>
      <c r="E81" s="5">
        <v>3958.7</v>
      </c>
    </row>
    <row r="82" spans="2:5" ht="15">
      <c r="B82" t="s">
        <v>5739</v>
      </c>
      <c r="C82" s="4" t="s">
        <v>5740</v>
      </c>
      <c r="D82" t="s">
        <v>5741</v>
      </c>
      <c r="E82" s="5">
        <v>5833</v>
      </c>
    </row>
    <row r="83" spans="2:5" ht="15">
      <c r="B83" t="s">
        <v>6944</v>
      </c>
      <c r="C83" s="4" t="s">
        <v>5742</v>
      </c>
      <c r="D83" t="s">
        <v>5743</v>
      </c>
      <c r="E83" s="5">
        <v>20703.5</v>
      </c>
    </row>
    <row r="84" spans="2:5" ht="15">
      <c r="B84" t="s">
        <v>5744</v>
      </c>
      <c r="C84" s="4" t="s">
        <v>5745</v>
      </c>
      <c r="D84" t="s">
        <v>5746</v>
      </c>
      <c r="E84" s="5">
        <v>6978</v>
      </c>
    </row>
    <row r="85" spans="2:5" ht="15">
      <c r="B85" t="s">
        <v>5747</v>
      </c>
      <c r="C85" s="4" t="s">
        <v>5748</v>
      </c>
      <c r="D85" t="s">
        <v>5749</v>
      </c>
      <c r="E85" s="5">
        <v>4145</v>
      </c>
    </row>
    <row r="86" spans="2:5" ht="15">
      <c r="B86" t="s">
        <v>5750</v>
      </c>
      <c r="C86" s="4" t="s">
        <v>5751</v>
      </c>
      <c r="D86" t="s">
        <v>5752</v>
      </c>
      <c r="E86" s="5">
        <v>3940</v>
      </c>
    </row>
    <row r="87" spans="2:5" ht="15">
      <c r="B87" t="s">
        <v>5753</v>
      </c>
      <c r="C87" s="4" t="s">
        <v>5754</v>
      </c>
      <c r="D87" t="s">
        <v>5755</v>
      </c>
      <c r="E87" s="5">
        <v>2544.6</v>
      </c>
    </row>
    <row r="88" spans="3:5" ht="15">
      <c r="C88" s="4" t="s">
        <v>5756</v>
      </c>
      <c r="D88" t="s">
        <v>5757</v>
      </c>
      <c r="E88" s="5">
        <v>9612.7</v>
      </c>
    </row>
    <row r="89" spans="2:5" ht="15">
      <c r="B89" t="s">
        <v>5758</v>
      </c>
      <c r="C89" s="4" t="s">
        <v>5759</v>
      </c>
      <c r="D89" t="s">
        <v>5763</v>
      </c>
      <c r="E89" s="5">
        <v>790.4</v>
      </c>
    </row>
    <row r="90" spans="3:7" ht="15">
      <c r="C90" s="6" t="s">
        <v>5717</v>
      </c>
      <c r="D90" s="7" t="s">
        <v>6943</v>
      </c>
      <c r="E90" s="8">
        <v>139.6</v>
      </c>
      <c r="F90" s="29"/>
      <c r="G90" s="16">
        <v>46.5</v>
      </c>
    </row>
    <row r="91" spans="2:7" ht="15">
      <c r="B91" t="s">
        <v>5760</v>
      </c>
      <c r="C91" s="6" t="s">
        <v>4966</v>
      </c>
      <c r="D91" s="7" t="s">
        <v>4967</v>
      </c>
      <c r="E91" s="8">
        <v>379</v>
      </c>
      <c r="F91" s="29"/>
      <c r="G91" s="29">
        <v>31.6</v>
      </c>
    </row>
    <row r="92" spans="3:7" ht="15">
      <c r="C92" s="4" t="s">
        <v>5761</v>
      </c>
      <c r="D92" t="s">
        <v>5762</v>
      </c>
      <c r="E92" s="5">
        <v>172.4</v>
      </c>
      <c r="F92" s="29" t="s">
        <v>6004</v>
      </c>
      <c r="G92" s="16"/>
    </row>
    <row r="93" spans="3:7" ht="15">
      <c r="C93" s="4" t="s">
        <v>5764</v>
      </c>
      <c r="D93" t="s">
        <v>5765</v>
      </c>
      <c r="E93" s="5">
        <v>419.2</v>
      </c>
      <c r="F93" s="29"/>
      <c r="G93" s="16"/>
    </row>
    <row r="94" spans="3:7" ht="15">
      <c r="C94" s="4" t="s">
        <v>5766</v>
      </c>
      <c r="D94" t="s">
        <v>5767</v>
      </c>
      <c r="E94" s="5">
        <v>3405.5</v>
      </c>
      <c r="F94" s="29"/>
      <c r="G94" s="16"/>
    </row>
    <row r="95" spans="2:7" ht="15">
      <c r="B95" t="s">
        <v>5768</v>
      </c>
      <c r="C95" s="4" t="s">
        <v>5769</v>
      </c>
      <c r="D95" t="s">
        <v>5768</v>
      </c>
      <c r="E95" s="5">
        <v>10806.5</v>
      </c>
      <c r="F95" s="29"/>
      <c r="G95" s="16"/>
    </row>
    <row r="96" spans="2:7" ht="15">
      <c r="B96" t="s">
        <v>5770</v>
      </c>
      <c r="C96" s="4" t="s">
        <v>5771</v>
      </c>
      <c r="D96" t="s">
        <v>5772</v>
      </c>
      <c r="E96" s="5">
        <v>0</v>
      </c>
      <c r="F96" s="29"/>
      <c r="G96" s="16"/>
    </row>
    <row r="97" spans="3:7" ht="15">
      <c r="C97" s="4" t="s">
        <v>5773</v>
      </c>
      <c r="D97" t="s">
        <v>5774</v>
      </c>
      <c r="E97" s="5">
        <v>20116</v>
      </c>
      <c r="F97" s="29"/>
      <c r="G97" s="16"/>
    </row>
    <row r="98" spans="2:7" ht="15">
      <c r="B98" t="s">
        <v>5775</v>
      </c>
      <c r="C98" s="4" t="s">
        <v>5776</v>
      </c>
      <c r="D98" t="s">
        <v>5777</v>
      </c>
      <c r="E98" s="5">
        <v>5444.7</v>
      </c>
      <c r="F98" s="29"/>
      <c r="G98" s="16"/>
    </row>
    <row r="99" spans="3:7" ht="15">
      <c r="C99" s="4" t="s">
        <v>5778</v>
      </c>
      <c r="D99" t="s">
        <v>5779</v>
      </c>
      <c r="E99" s="5">
        <v>921.9</v>
      </c>
      <c r="F99" s="29"/>
      <c r="G99" s="16"/>
    </row>
    <row r="100" spans="3:7" ht="15">
      <c r="C100" s="4" t="s">
        <v>5780</v>
      </c>
      <c r="D100" t="s">
        <v>5781</v>
      </c>
      <c r="E100" s="5">
        <v>596</v>
      </c>
      <c r="F100" s="29"/>
      <c r="G100" s="16"/>
    </row>
    <row r="101" spans="2:7" ht="15">
      <c r="B101" t="s">
        <v>5782</v>
      </c>
      <c r="C101" s="4" t="s">
        <v>5783</v>
      </c>
      <c r="D101" t="s">
        <v>5784</v>
      </c>
      <c r="E101" s="5">
        <v>29937.6</v>
      </c>
      <c r="F101" s="29"/>
      <c r="G101" s="16"/>
    </row>
    <row r="102" spans="2:7" ht="15">
      <c r="B102" t="s">
        <v>5785</v>
      </c>
      <c r="C102" s="6" t="s">
        <v>5625</v>
      </c>
      <c r="D102" s="7" t="s">
        <v>5626</v>
      </c>
      <c r="E102" s="8">
        <v>41.2</v>
      </c>
      <c r="F102" s="29"/>
      <c r="G102" s="16">
        <v>3.7</v>
      </c>
    </row>
    <row r="103" spans="3:7" ht="15">
      <c r="C103" s="6" t="s">
        <v>5627</v>
      </c>
      <c r="D103" s="7" t="s">
        <v>5628</v>
      </c>
      <c r="E103" s="8">
        <v>18278.5</v>
      </c>
      <c r="F103" s="29"/>
      <c r="G103" s="16">
        <v>1661.7</v>
      </c>
    </row>
    <row r="104" spans="2:5" ht="15">
      <c r="B104" t="s">
        <v>5786</v>
      </c>
      <c r="C104" s="4" t="s">
        <v>5787</v>
      </c>
      <c r="D104" t="s">
        <v>5788</v>
      </c>
      <c r="E104" s="5">
        <v>1518</v>
      </c>
    </row>
    <row r="105" spans="3:5" ht="15">
      <c r="C105" s="4" t="s">
        <v>5789</v>
      </c>
      <c r="D105" t="s">
        <v>5790</v>
      </c>
      <c r="E105" s="5">
        <v>3430</v>
      </c>
    </row>
    <row r="106" spans="2:5" ht="15">
      <c r="B106" t="s">
        <v>5791</v>
      </c>
      <c r="C106" s="4" t="s">
        <v>5792</v>
      </c>
      <c r="D106" t="s">
        <v>5793</v>
      </c>
      <c r="E106" s="5">
        <v>6214.1</v>
      </c>
    </row>
    <row r="107" spans="2:5" ht="15">
      <c r="B107" t="s">
        <v>5794</v>
      </c>
      <c r="C107" s="4" t="s">
        <v>5795</v>
      </c>
      <c r="D107" t="s">
        <v>5796</v>
      </c>
      <c r="E107" s="5">
        <v>26821.5</v>
      </c>
    </row>
    <row r="108" spans="2:5" ht="15">
      <c r="B108" t="s">
        <v>6945</v>
      </c>
      <c r="C108" s="4" t="s">
        <v>5797</v>
      </c>
      <c r="D108" t="s">
        <v>5798</v>
      </c>
      <c r="E108" s="5">
        <v>217.3</v>
      </c>
    </row>
    <row r="109" spans="2:7" ht="15">
      <c r="B109" t="s">
        <v>5799</v>
      </c>
      <c r="C109" s="6" t="s">
        <v>5625</v>
      </c>
      <c r="D109" s="7" t="s">
        <v>5626</v>
      </c>
      <c r="E109" s="8">
        <v>41.2</v>
      </c>
      <c r="F109" s="29"/>
      <c r="G109" s="16">
        <v>3.7</v>
      </c>
    </row>
    <row r="110" spans="3:7" ht="15">
      <c r="C110" s="6" t="s">
        <v>5627</v>
      </c>
      <c r="D110" s="7" t="s">
        <v>5628</v>
      </c>
      <c r="E110" s="8">
        <v>18278.5</v>
      </c>
      <c r="F110" s="29"/>
      <c r="G110" s="16">
        <v>1661.7</v>
      </c>
    </row>
    <row r="111" spans="2:7" ht="15">
      <c r="B111" t="s">
        <v>5800</v>
      </c>
      <c r="C111" s="6" t="s">
        <v>5625</v>
      </c>
      <c r="D111" s="7" t="s">
        <v>5626</v>
      </c>
      <c r="E111" s="8">
        <v>41.2</v>
      </c>
      <c r="F111" s="29"/>
      <c r="G111" s="16">
        <v>3.7</v>
      </c>
    </row>
    <row r="112" spans="3:7" ht="15">
      <c r="C112" s="6" t="s">
        <v>5627</v>
      </c>
      <c r="D112" s="7" t="s">
        <v>5628</v>
      </c>
      <c r="E112" s="8">
        <v>18278.5</v>
      </c>
      <c r="F112" s="29"/>
      <c r="G112" s="16">
        <v>1661.7</v>
      </c>
    </row>
    <row r="113" spans="2:7" ht="15">
      <c r="B113" t="s">
        <v>5801</v>
      </c>
      <c r="C113" s="4" t="s">
        <v>5802</v>
      </c>
      <c r="D113" t="s">
        <v>5803</v>
      </c>
      <c r="E113" s="5">
        <v>3094.7</v>
      </c>
      <c r="F113" s="29"/>
      <c r="G113" s="16"/>
    </row>
    <row r="114" spans="2:7" ht="15">
      <c r="B114" t="s">
        <v>5804</v>
      </c>
      <c r="C114" s="4" t="s">
        <v>5805</v>
      </c>
      <c r="D114" s="9" t="s">
        <v>5806</v>
      </c>
      <c r="E114" s="5">
        <v>4721</v>
      </c>
      <c r="F114" s="29"/>
      <c r="G114" s="16"/>
    </row>
    <row r="115" spans="2:7" ht="15">
      <c r="B115" t="s">
        <v>5807</v>
      </c>
      <c r="C115" s="4" t="s">
        <v>5808</v>
      </c>
      <c r="D115" s="9" t="s">
        <v>5809</v>
      </c>
      <c r="E115" s="5">
        <v>7770.1</v>
      </c>
      <c r="F115" s="29"/>
      <c r="G115" s="16"/>
    </row>
    <row r="116" spans="2:7" ht="15">
      <c r="B116" t="s">
        <v>5810</v>
      </c>
      <c r="C116" s="4" t="s">
        <v>5811</v>
      </c>
      <c r="D116" s="9" t="s">
        <v>5812</v>
      </c>
      <c r="E116" s="5">
        <v>4158.6</v>
      </c>
      <c r="F116" s="29"/>
      <c r="G116" s="16"/>
    </row>
    <row r="117" spans="2:7" ht="15">
      <c r="B117" t="s">
        <v>5813</v>
      </c>
      <c r="C117" s="4" t="s">
        <v>5814</v>
      </c>
      <c r="D117" s="9" t="s">
        <v>5815</v>
      </c>
      <c r="E117" s="5">
        <v>5261</v>
      </c>
      <c r="F117" s="29"/>
      <c r="G117" s="16"/>
    </row>
    <row r="118" spans="2:7" ht="15">
      <c r="B118" t="s">
        <v>5816</v>
      </c>
      <c r="C118" s="4" t="s">
        <v>1975</v>
      </c>
      <c r="D118" s="9" t="s">
        <v>1975</v>
      </c>
      <c r="E118" s="5">
        <v>0</v>
      </c>
      <c r="F118" s="29"/>
      <c r="G118" s="16"/>
    </row>
    <row r="119" spans="2:7" ht="15">
      <c r="B119" t="s">
        <v>5817</v>
      </c>
      <c r="C119" s="4" t="s">
        <v>5818</v>
      </c>
      <c r="D119" s="9" t="s">
        <v>5819</v>
      </c>
      <c r="E119" s="5">
        <v>89</v>
      </c>
      <c r="F119" s="29"/>
      <c r="G119" s="16"/>
    </row>
    <row r="120" spans="3:7" ht="15">
      <c r="C120" s="4" t="s">
        <v>5820</v>
      </c>
      <c r="D120" s="9" t="s">
        <v>5821</v>
      </c>
      <c r="E120" s="5">
        <v>3492.5</v>
      </c>
      <c r="F120" s="29"/>
      <c r="G120" s="16"/>
    </row>
    <row r="121" spans="3:7" ht="15">
      <c r="C121" s="4" t="s">
        <v>5822</v>
      </c>
      <c r="D121" s="9" t="s">
        <v>5823</v>
      </c>
      <c r="E121" s="5">
        <v>5.5</v>
      </c>
      <c r="F121" s="29"/>
      <c r="G121" s="16"/>
    </row>
    <row r="122" spans="3:7" ht="15">
      <c r="C122" s="4" t="s">
        <v>5824</v>
      </c>
      <c r="D122" s="9" t="s">
        <v>5825</v>
      </c>
      <c r="E122" s="5">
        <v>87.4</v>
      </c>
      <c r="F122" s="29"/>
      <c r="G122" s="16"/>
    </row>
    <row r="123" spans="2:7" ht="15">
      <c r="B123" t="s">
        <v>5826</v>
      </c>
      <c r="C123" s="4" t="s">
        <v>5827</v>
      </c>
      <c r="D123" s="9" t="s">
        <v>5828</v>
      </c>
      <c r="E123" s="5">
        <v>5018.6</v>
      </c>
      <c r="F123" s="29"/>
      <c r="G123" s="16"/>
    </row>
    <row r="124" spans="3:7" ht="15">
      <c r="C124" s="4" t="s">
        <v>5829</v>
      </c>
      <c r="D124" s="9" t="s">
        <v>5830</v>
      </c>
      <c r="E124" s="5">
        <v>13677.8</v>
      </c>
      <c r="F124" s="29"/>
      <c r="G124" s="16"/>
    </row>
    <row r="125" spans="2:7" ht="15">
      <c r="B125" t="s">
        <v>5831</v>
      </c>
      <c r="C125" s="4" t="s">
        <v>1975</v>
      </c>
      <c r="D125" s="9" t="s">
        <v>1975</v>
      </c>
      <c r="E125" s="5">
        <v>0</v>
      </c>
      <c r="F125" s="29"/>
      <c r="G125" s="16"/>
    </row>
    <row r="126" spans="2:7" ht="15">
      <c r="B126" t="s">
        <v>5832</v>
      </c>
      <c r="C126" s="4" t="s">
        <v>5833</v>
      </c>
      <c r="D126" s="9" t="s">
        <v>5834</v>
      </c>
      <c r="E126" s="5">
        <v>16075.2</v>
      </c>
      <c r="F126" s="29"/>
      <c r="G126" s="16"/>
    </row>
    <row r="127" spans="2:7" ht="15">
      <c r="B127" t="s">
        <v>5835</v>
      </c>
      <c r="C127" s="6" t="s">
        <v>5717</v>
      </c>
      <c r="D127" s="7" t="s">
        <v>6943</v>
      </c>
      <c r="E127" s="8">
        <v>139.6</v>
      </c>
      <c r="F127" s="29"/>
      <c r="G127" s="16">
        <v>46.5</v>
      </c>
    </row>
    <row r="128" spans="3:5" ht="15">
      <c r="C128" s="4" t="s">
        <v>5836</v>
      </c>
      <c r="D128" s="9" t="s">
        <v>5835</v>
      </c>
      <c r="E128" s="5">
        <v>321.4</v>
      </c>
    </row>
    <row r="129" spans="2:5" ht="15">
      <c r="B129" t="s">
        <v>5837</v>
      </c>
      <c r="C129" s="4" t="s">
        <v>5838</v>
      </c>
      <c r="D129" s="9" t="s">
        <v>5839</v>
      </c>
      <c r="E129" s="5">
        <v>2392.6</v>
      </c>
    </row>
    <row r="130" spans="2:5" ht="15">
      <c r="B130" t="s">
        <v>5840</v>
      </c>
      <c r="C130" s="4" t="s">
        <v>5841</v>
      </c>
      <c r="D130" s="9" t="s">
        <v>5842</v>
      </c>
      <c r="E130" s="5">
        <v>3646.8</v>
      </c>
    </row>
    <row r="131" spans="3:5" ht="15">
      <c r="C131" s="4" t="s">
        <v>5843</v>
      </c>
      <c r="D131" s="9" t="s">
        <v>5844</v>
      </c>
      <c r="E131" s="5">
        <v>1093</v>
      </c>
    </row>
    <row r="132" spans="2:5" ht="15">
      <c r="B132" t="s">
        <v>5845</v>
      </c>
      <c r="C132" s="4" t="s">
        <v>5846</v>
      </c>
      <c r="D132" s="9" t="s">
        <v>5847</v>
      </c>
      <c r="E132" s="5">
        <v>7362.5</v>
      </c>
    </row>
    <row r="133" spans="2:5" ht="15">
      <c r="B133" t="s">
        <v>5848</v>
      </c>
      <c r="C133" s="4" t="s">
        <v>5849</v>
      </c>
      <c r="D133" s="9" t="s">
        <v>6948</v>
      </c>
      <c r="E133" s="5">
        <v>299</v>
      </c>
    </row>
    <row r="134" spans="3:5" ht="15">
      <c r="C134" s="4" t="s">
        <v>5850</v>
      </c>
      <c r="D134" s="9" t="s">
        <v>5851</v>
      </c>
      <c r="E134" s="5">
        <v>17094</v>
      </c>
    </row>
    <row r="135" spans="2:5" ht="15">
      <c r="B135" t="s">
        <v>5852</v>
      </c>
      <c r="C135" s="4" t="s">
        <v>5853</v>
      </c>
      <c r="D135" s="9" t="s">
        <v>6949</v>
      </c>
      <c r="E135" s="5">
        <v>250.5</v>
      </c>
    </row>
    <row r="136" spans="2:5" ht="15">
      <c r="B136" t="s">
        <v>5854</v>
      </c>
      <c r="C136" s="4" t="s">
        <v>5855</v>
      </c>
      <c r="D136" s="9" t="s">
        <v>5856</v>
      </c>
      <c r="E136" s="5">
        <v>1285.1</v>
      </c>
    </row>
    <row r="137" spans="2:5" ht="15">
      <c r="B137" t="s">
        <v>5857</v>
      </c>
      <c r="C137" s="4" t="s">
        <v>5858</v>
      </c>
      <c r="D137" s="9" t="s">
        <v>5859</v>
      </c>
      <c r="E137" s="5">
        <v>1054</v>
      </c>
    </row>
    <row r="138" spans="2:5" ht="15">
      <c r="B138" t="s">
        <v>5860</v>
      </c>
      <c r="C138" s="4" t="s">
        <v>5861</v>
      </c>
      <c r="D138" s="9" t="s">
        <v>5860</v>
      </c>
      <c r="E138" s="5">
        <v>1939.7</v>
      </c>
    </row>
    <row r="139" spans="2:7" ht="15">
      <c r="B139" t="s">
        <v>5862</v>
      </c>
      <c r="C139" s="6" t="s">
        <v>5707</v>
      </c>
      <c r="D139" s="7" t="s">
        <v>5708</v>
      </c>
      <c r="E139" s="8">
        <v>14</v>
      </c>
      <c r="F139" s="29"/>
      <c r="G139" s="16">
        <v>3.5</v>
      </c>
    </row>
    <row r="140" spans="3:7" ht="15">
      <c r="C140" s="4" t="s">
        <v>5863</v>
      </c>
      <c r="D140" t="s">
        <v>6950</v>
      </c>
      <c r="E140" s="5">
        <v>1501.8</v>
      </c>
      <c r="F140" s="29"/>
      <c r="G140" s="16"/>
    </row>
    <row r="141" spans="3:7" ht="15">
      <c r="C141" s="4" t="s">
        <v>5864</v>
      </c>
      <c r="D141" t="s">
        <v>5865</v>
      </c>
      <c r="E141" s="5">
        <v>987.5</v>
      </c>
      <c r="F141" s="29"/>
      <c r="G141" s="16"/>
    </row>
    <row r="142" spans="2:7" ht="15">
      <c r="B142" t="s">
        <v>5866</v>
      </c>
      <c r="C142" s="6" t="s">
        <v>4966</v>
      </c>
      <c r="D142" s="7" t="s">
        <v>4967</v>
      </c>
      <c r="E142" s="8">
        <v>379</v>
      </c>
      <c r="F142" s="29"/>
      <c r="G142" s="29">
        <v>31.6</v>
      </c>
    </row>
    <row r="143" spans="3:7" ht="15">
      <c r="C143" s="4" t="s">
        <v>5867</v>
      </c>
      <c r="D143" t="s">
        <v>5868</v>
      </c>
      <c r="E143" s="5">
        <v>518</v>
      </c>
      <c r="F143" s="29"/>
      <c r="G143" s="16"/>
    </row>
    <row r="144" spans="3:7" ht="15">
      <c r="C144" s="4" t="s">
        <v>5869</v>
      </c>
      <c r="D144" t="s">
        <v>5870</v>
      </c>
      <c r="E144" s="5">
        <v>1954.3</v>
      </c>
      <c r="F144" s="29"/>
      <c r="G144" s="16"/>
    </row>
    <row r="145" spans="3:7" ht="15">
      <c r="C145" s="4" t="s">
        <v>5871</v>
      </c>
      <c r="D145" t="s">
        <v>5872</v>
      </c>
      <c r="E145" s="5">
        <v>1802.5</v>
      </c>
      <c r="F145" s="29"/>
      <c r="G145" s="16"/>
    </row>
    <row r="146" spans="2:7" ht="15">
      <c r="B146" t="s">
        <v>5873</v>
      </c>
      <c r="C146" s="4" t="s">
        <v>5874</v>
      </c>
      <c r="D146" t="s">
        <v>5873</v>
      </c>
      <c r="E146" s="5">
        <v>831.5</v>
      </c>
      <c r="F146" s="29"/>
      <c r="G146" s="16"/>
    </row>
    <row r="147" spans="3:7" ht="15">
      <c r="C147" s="4" t="s">
        <v>5875</v>
      </c>
      <c r="D147" t="s">
        <v>5876</v>
      </c>
      <c r="E147" s="5">
        <v>0</v>
      </c>
      <c r="F147" s="29" t="s">
        <v>5877</v>
      </c>
      <c r="G147" s="16">
        <v>0</v>
      </c>
    </row>
    <row r="148" spans="2:7" ht="15">
      <c r="B148" t="s">
        <v>5877</v>
      </c>
      <c r="C148" s="10" t="s">
        <v>5875</v>
      </c>
      <c r="D148" s="11" t="s">
        <v>5876</v>
      </c>
      <c r="E148" s="12">
        <v>0</v>
      </c>
      <c r="F148" s="29"/>
      <c r="G148" s="16">
        <v>0</v>
      </c>
    </row>
    <row r="149" spans="2:7" ht="15">
      <c r="B149" t="s">
        <v>6951</v>
      </c>
      <c r="C149" s="6" t="s">
        <v>5707</v>
      </c>
      <c r="D149" s="7" t="s">
        <v>5708</v>
      </c>
      <c r="E149" s="8">
        <v>14</v>
      </c>
      <c r="F149" s="29"/>
      <c r="G149" s="16">
        <v>3.5</v>
      </c>
    </row>
    <row r="150" spans="3:5" ht="15">
      <c r="C150" s="4" t="s">
        <v>5878</v>
      </c>
      <c r="D150" t="s">
        <v>5879</v>
      </c>
      <c r="E150" s="5">
        <v>1909.7</v>
      </c>
    </row>
    <row r="151" spans="3:5" ht="15">
      <c r="C151" s="4" t="s">
        <v>5880</v>
      </c>
      <c r="D151" t="s">
        <v>5881</v>
      </c>
      <c r="E151" s="5">
        <v>1068.4</v>
      </c>
    </row>
    <row r="152" spans="3:5" ht="15">
      <c r="C152" s="4" t="s">
        <v>6952</v>
      </c>
      <c r="D152" t="s">
        <v>6953</v>
      </c>
      <c r="E152" s="5">
        <v>1107.6</v>
      </c>
    </row>
    <row r="153" spans="2:7" ht="15">
      <c r="B153" t="s">
        <v>5882</v>
      </c>
      <c r="C153" s="6" t="s">
        <v>5625</v>
      </c>
      <c r="D153" s="7" t="s">
        <v>5626</v>
      </c>
      <c r="E153" s="8">
        <v>41.2</v>
      </c>
      <c r="F153" s="29"/>
      <c r="G153" s="16">
        <v>3.7</v>
      </c>
    </row>
    <row r="154" spans="3:7" ht="15">
      <c r="C154" s="6" t="s">
        <v>5627</v>
      </c>
      <c r="D154" s="7" t="s">
        <v>5628</v>
      </c>
      <c r="E154" s="8">
        <v>18278.5</v>
      </c>
      <c r="F154" s="29"/>
      <c r="G154" s="16">
        <v>1661.7</v>
      </c>
    </row>
    <row r="155" spans="2:7" ht="15">
      <c r="B155" t="s">
        <v>5883</v>
      </c>
      <c r="C155" s="4" t="s">
        <v>5884</v>
      </c>
      <c r="D155" t="s">
        <v>5885</v>
      </c>
      <c r="E155" s="5">
        <v>21007.3</v>
      </c>
      <c r="F155" s="29"/>
      <c r="G155" s="16"/>
    </row>
    <row r="156" spans="2:7" ht="15">
      <c r="B156" t="s">
        <v>6954</v>
      </c>
      <c r="C156" s="4" t="s">
        <v>5886</v>
      </c>
      <c r="D156" t="s">
        <v>5887</v>
      </c>
      <c r="E156" s="5">
        <v>9172.3</v>
      </c>
      <c r="F156" s="29"/>
      <c r="G156" s="16"/>
    </row>
    <row r="157" spans="2:7" ht="15">
      <c r="B157" t="s">
        <v>5888</v>
      </c>
      <c r="C157" s="4" t="s">
        <v>5889</v>
      </c>
      <c r="D157" t="s">
        <v>5888</v>
      </c>
      <c r="E157" s="5">
        <v>1815.8</v>
      </c>
      <c r="F157" s="29"/>
      <c r="G157" s="16"/>
    </row>
    <row r="158" spans="2:7" ht="15">
      <c r="B158" t="s">
        <v>5890</v>
      </c>
      <c r="C158" s="6" t="s">
        <v>4966</v>
      </c>
      <c r="D158" s="7" t="s">
        <v>4967</v>
      </c>
      <c r="E158" s="8">
        <v>379</v>
      </c>
      <c r="F158" s="29"/>
      <c r="G158" s="29">
        <v>31.6</v>
      </c>
    </row>
    <row r="159" spans="3:7" ht="15">
      <c r="C159" s="4" t="s">
        <v>5891</v>
      </c>
      <c r="D159" t="s">
        <v>5892</v>
      </c>
      <c r="E159" s="5">
        <v>1335</v>
      </c>
      <c r="F159" s="29"/>
      <c r="G159" s="16"/>
    </row>
    <row r="160" spans="3:7" ht="15">
      <c r="C160" s="4" t="s">
        <v>5893</v>
      </c>
      <c r="D160" t="s">
        <v>5894</v>
      </c>
      <c r="E160" s="5">
        <v>1251</v>
      </c>
      <c r="F160" s="29"/>
      <c r="G160" s="16"/>
    </row>
    <row r="161" spans="2:7" ht="15">
      <c r="B161" t="s">
        <v>5895</v>
      </c>
      <c r="C161" s="6" t="s">
        <v>4966</v>
      </c>
      <c r="D161" s="7" t="s">
        <v>4967</v>
      </c>
      <c r="E161" s="8">
        <v>379</v>
      </c>
      <c r="F161" s="29"/>
      <c r="G161" s="29">
        <v>31.6</v>
      </c>
    </row>
    <row r="162" spans="3:7" ht="15">
      <c r="C162" s="4" t="s">
        <v>5896</v>
      </c>
      <c r="D162" t="s">
        <v>5897</v>
      </c>
      <c r="E162" s="5">
        <v>787.5</v>
      </c>
      <c r="F162" s="29"/>
      <c r="G162" s="16"/>
    </row>
    <row r="163" spans="3:7" ht="15">
      <c r="C163" s="4" t="s">
        <v>5898</v>
      </c>
      <c r="D163" t="s">
        <v>5899</v>
      </c>
      <c r="E163" s="5">
        <v>259.4</v>
      </c>
      <c r="F163" s="29"/>
      <c r="G163" s="16"/>
    </row>
    <row r="164" spans="3:7" ht="15">
      <c r="C164" s="4" t="s">
        <v>5900</v>
      </c>
      <c r="D164" t="s">
        <v>5901</v>
      </c>
      <c r="E164" s="5">
        <v>1137</v>
      </c>
      <c r="F164" s="29"/>
      <c r="G164" s="16"/>
    </row>
    <row r="165" spans="3:7" ht="15">
      <c r="C165" s="4" t="s">
        <v>5902</v>
      </c>
      <c r="D165" t="s">
        <v>5903</v>
      </c>
      <c r="E165" s="5">
        <v>106</v>
      </c>
      <c r="F165" s="29"/>
      <c r="G165" s="16"/>
    </row>
    <row r="166" spans="3:7" ht="15">
      <c r="C166" s="4" t="s">
        <v>5904</v>
      </c>
      <c r="D166" t="s">
        <v>5905</v>
      </c>
      <c r="E166" s="5">
        <v>303.5</v>
      </c>
      <c r="F166" s="29"/>
      <c r="G166" s="16"/>
    </row>
    <row r="167" spans="3:7" ht="15">
      <c r="C167" s="4" t="s">
        <v>5907</v>
      </c>
      <c r="D167" s="14" t="s">
        <v>5906</v>
      </c>
      <c r="E167" s="5">
        <v>792.8</v>
      </c>
      <c r="F167" s="29"/>
      <c r="G167" s="16"/>
    </row>
    <row r="168" spans="3:7" ht="15">
      <c r="C168" s="4" t="s">
        <v>5908</v>
      </c>
      <c r="D168" t="s">
        <v>5909</v>
      </c>
      <c r="E168" s="5">
        <v>279.2</v>
      </c>
      <c r="F168" s="29"/>
      <c r="G168" s="16"/>
    </row>
    <row r="169" spans="3:7" ht="15">
      <c r="C169" s="4" t="s">
        <v>5910</v>
      </c>
      <c r="D169" t="s">
        <v>5911</v>
      </c>
      <c r="E169" s="5">
        <v>259</v>
      </c>
      <c r="F169" s="29"/>
      <c r="G169" s="16"/>
    </row>
    <row r="170" spans="3:7" ht="15">
      <c r="C170" s="4" t="s">
        <v>5912</v>
      </c>
      <c r="D170" t="s">
        <v>5913</v>
      </c>
      <c r="E170" s="5">
        <v>777</v>
      </c>
      <c r="F170" s="29"/>
      <c r="G170" s="16"/>
    </row>
    <row r="171" spans="3:7" ht="15">
      <c r="C171" s="4" t="s">
        <v>5914</v>
      </c>
      <c r="D171" t="s">
        <v>5915</v>
      </c>
      <c r="E171" s="5">
        <v>609</v>
      </c>
      <c r="F171" s="29"/>
      <c r="G171" s="16"/>
    </row>
    <row r="172" spans="2:7" ht="15">
      <c r="B172" t="s">
        <v>6955</v>
      </c>
      <c r="C172" s="6" t="s">
        <v>4966</v>
      </c>
      <c r="D172" s="7" t="s">
        <v>4967</v>
      </c>
      <c r="E172" s="8">
        <v>379</v>
      </c>
      <c r="F172" s="29"/>
      <c r="G172" s="29">
        <v>31.6</v>
      </c>
    </row>
    <row r="173" spans="3:7" ht="15">
      <c r="C173" s="4" t="s">
        <v>5916</v>
      </c>
      <c r="D173" t="s">
        <v>5917</v>
      </c>
      <c r="E173" s="5">
        <v>3237.5</v>
      </c>
      <c r="F173" s="29"/>
      <c r="G173" s="16"/>
    </row>
    <row r="174" spans="2:7" ht="15">
      <c r="B174" t="s">
        <v>5918</v>
      </c>
      <c r="C174" s="6" t="s">
        <v>4966</v>
      </c>
      <c r="D174" s="7" t="s">
        <v>4967</v>
      </c>
      <c r="E174" s="8">
        <v>379</v>
      </c>
      <c r="F174" s="29"/>
      <c r="G174" s="29">
        <v>31.6</v>
      </c>
    </row>
    <row r="175" spans="3:5" ht="15">
      <c r="C175" s="4" t="s">
        <v>5919</v>
      </c>
      <c r="D175" t="s">
        <v>6956</v>
      </c>
      <c r="E175" s="5">
        <v>3257</v>
      </c>
    </row>
    <row r="176" spans="2:5" ht="15">
      <c r="B176" t="s">
        <v>5920</v>
      </c>
      <c r="C176" s="4" t="s">
        <v>5921</v>
      </c>
      <c r="D176" t="s">
        <v>5920</v>
      </c>
      <c r="E176" s="5">
        <v>5986</v>
      </c>
    </row>
    <row r="177" spans="2:7" ht="15">
      <c r="B177" t="s">
        <v>5645</v>
      </c>
      <c r="C177" s="6" t="s">
        <v>4966</v>
      </c>
      <c r="D177" s="7" t="s">
        <v>4967</v>
      </c>
      <c r="E177" s="8">
        <v>379</v>
      </c>
      <c r="F177" s="29"/>
      <c r="G177" s="29">
        <v>31.6</v>
      </c>
    </row>
    <row r="178" spans="3:7" ht="15">
      <c r="C178" s="6" t="s">
        <v>5643</v>
      </c>
      <c r="D178" s="7" t="s">
        <v>5644</v>
      </c>
      <c r="E178" s="8">
        <v>1098</v>
      </c>
      <c r="F178" s="29"/>
      <c r="G178" s="16">
        <v>549</v>
      </c>
    </row>
    <row r="179" spans="3:7" ht="15">
      <c r="C179" s="4" t="s">
        <v>5922</v>
      </c>
      <c r="D179" t="s">
        <v>5923</v>
      </c>
      <c r="E179" s="5">
        <v>777</v>
      </c>
      <c r="F179" s="29"/>
      <c r="G179" s="16"/>
    </row>
    <row r="180" spans="3:7" ht="15">
      <c r="C180" s="4" t="s">
        <v>5924</v>
      </c>
      <c r="D180" t="s">
        <v>5925</v>
      </c>
      <c r="E180" s="5">
        <v>504</v>
      </c>
      <c r="F180" s="29"/>
      <c r="G180" s="16"/>
    </row>
    <row r="181" spans="3:7" ht="15">
      <c r="C181" s="4" t="s">
        <v>5926</v>
      </c>
      <c r="D181" t="s">
        <v>5927</v>
      </c>
      <c r="E181" s="5">
        <v>518</v>
      </c>
      <c r="F181" s="29"/>
      <c r="G181" s="16"/>
    </row>
    <row r="182" spans="3:7" ht="15">
      <c r="C182" s="4" t="s">
        <v>5928</v>
      </c>
      <c r="D182" t="s">
        <v>5929</v>
      </c>
      <c r="E182" s="5">
        <v>260</v>
      </c>
      <c r="F182" s="29"/>
      <c r="G182" s="16"/>
    </row>
    <row r="183" spans="2:7" ht="15">
      <c r="B183" t="s">
        <v>5930</v>
      </c>
      <c r="C183" s="4" t="s">
        <v>5931</v>
      </c>
      <c r="D183" t="s">
        <v>5932</v>
      </c>
      <c r="E183" s="5">
        <v>316.6</v>
      </c>
      <c r="F183" s="29"/>
      <c r="G183" s="16"/>
    </row>
    <row r="184" spans="2:7" ht="15">
      <c r="B184" t="s">
        <v>5933</v>
      </c>
      <c r="C184" s="6" t="s">
        <v>5625</v>
      </c>
      <c r="D184" s="7" t="s">
        <v>5626</v>
      </c>
      <c r="E184" s="8">
        <v>41.2</v>
      </c>
      <c r="F184" s="29"/>
      <c r="G184" s="16">
        <v>3.7</v>
      </c>
    </row>
    <row r="185" spans="3:7" ht="15">
      <c r="C185" s="6" t="s">
        <v>5627</v>
      </c>
      <c r="D185" s="7" t="s">
        <v>5628</v>
      </c>
      <c r="E185" s="8">
        <v>18278.5</v>
      </c>
      <c r="F185" s="29"/>
      <c r="G185" s="16">
        <v>1661.7</v>
      </c>
    </row>
    <row r="186" spans="2:7" ht="15">
      <c r="B186" t="s">
        <v>5934</v>
      </c>
      <c r="C186" s="4" t="s">
        <v>5935</v>
      </c>
      <c r="D186" t="s">
        <v>5936</v>
      </c>
      <c r="E186" s="5">
        <v>2133.5</v>
      </c>
      <c r="F186" s="29"/>
      <c r="G186" s="16"/>
    </row>
    <row r="187" spans="2:7" ht="15">
      <c r="B187" t="s">
        <v>5937</v>
      </c>
      <c r="C187" s="6" t="s">
        <v>5625</v>
      </c>
      <c r="D187" s="7" t="s">
        <v>5626</v>
      </c>
      <c r="E187" s="8">
        <v>41.2</v>
      </c>
      <c r="F187" s="29"/>
      <c r="G187" s="16">
        <v>3.7</v>
      </c>
    </row>
    <row r="188" spans="3:7" ht="15">
      <c r="C188" s="6" t="s">
        <v>5627</v>
      </c>
      <c r="D188" s="7" t="s">
        <v>5628</v>
      </c>
      <c r="E188" s="8">
        <v>18278.5</v>
      </c>
      <c r="F188" s="29"/>
      <c r="G188" s="16">
        <v>1661.7</v>
      </c>
    </row>
    <row r="189" spans="2:7" ht="15">
      <c r="B189" t="s">
        <v>5938</v>
      </c>
      <c r="C189" s="4" t="s">
        <v>5939</v>
      </c>
      <c r="D189" t="s">
        <v>5940</v>
      </c>
      <c r="E189" s="5">
        <v>225</v>
      </c>
      <c r="F189" s="29"/>
      <c r="G189" s="16"/>
    </row>
    <row r="190" spans="2:7" ht="15">
      <c r="B190" t="s">
        <v>5941</v>
      </c>
      <c r="C190" s="4" t="s">
        <v>5942</v>
      </c>
      <c r="D190" s="9" t="s">
        <v>5943</v>
      </c>
      <c r="E190" s="5">
        <v>101.2</v>
      </c>
      <c r="F190" s="29"/>
      <c r="G190" s="16"/>
    </row>
    <row r="191" spans="3:7" ht="15">
      <c r="C191" s="4" t="s">
        <v>5944</v>
      </c>
      <c r="D191" s="9" t="s">
        <v>5945</v>
      </c>
      <c r="E191" s="5">
        <v>15.6</v>
      </c>
      <c r="F191" s="29"/>
      <c r="G191" s="16"/>
    </row>
    <row r="192" spans="2:7" ht="15">
      <c r="B192" t="s">
        <v>5946</v>
      </c>
      <c r="C192" s="4" t="s">
        <v>5947</v>
      </c>
      <c r="D192" s="9" t="s">
        <v>5948</v>
      </c>
      <c r="E192" s="5">
        <v>1808</v>
      </c>
      <c r="F192" s="29"/>
      <c r="G192" s="16"/>
    </row>
    <row r="193" spans="2:7" ht="15">
      <c r="B193" t="s">
        <v>5950</v>
      </c>
      <c r="C193" s="4" t="s">
        <v>5949</v>
      </c>
      <c r="D193" s="9" t="s">
        <v>5950</v>
      </c>
      <c r="E193" s="5">
        <v>705.2</v>
      </c>
      <c r="F193" s="29"/>
      <c r="G193" s="16"/>
    </row>
    <row r="194" spans="2:7" ht="15">
      <c r="B194" t="s">
        <v>5951</v>
      </c>
      <c r="C194" s="4" t="s">
        <v>5952</v>
      </c>
      <c r="D194" s="9" t="s">
        <v>5953</v>
      </c>
      <c r="E194" s="5">
        <v>3</v>
      </c>
      <c r="F194" s="29"/>
      <c r="G194" s="16"/>
    </row>
    <row r="195" spans="3:7" ht="15">
      <c r="C195" s="4" t="s">
        <v>5954</v>
      </c>
      <c r="D195" s="9" t="s">
        <v>5955</v>
      </c>
      <c r="E195" s="5">
        <v>2267.1</v>
      </c>
      <c r="F195" s="29"/>
      <c r="G195" s="16"/>
    </row>
    <row r="196" spans="2:7" ht="15">
      <c r="B196" t="s">
        <v>5956</v>
      </c>
      <c r="C196" s="4" t="s">
        <v>5957</v>
      </c>
      <c r="D196" s="9" t="s">
        <v>5958</v>
      </c>
      <c r="E196" s="5">
        <v>13.4</v>
      </c>
      <c r="F196" s="29"/>
      <c r="G196" s="16"/>
    </row>
    <row r="197" spans="3:7" ht="15">
      <c r="C197" s="4" t="s">
        <v>5959</v>
      </c>
      <c r="D197" s="9" t="s">
        <v>5960</v>
      </c>
      <c r="E197" s="5">
        <v>184</v>
      </c>
      <c r="F197" s="29"/>
      <c r="G197" s="16"/>
    </row>
    <row r="198" spans="2:7" ht="15">
      <c r="B198" t="s">
        <v>5961</v>
      </c>
      <c r="C198" s="4" t="s">
        <v>5962</v>
      </c>
      <c r="D198" s="9" t="s">
        <v>5964</v>
      </c>
      <c r="E198" s="5">
        <v>3588</v>
      </c>
      <c r="F198" s="29"/>
      <c r="G198" s="16"/>
    </row>
    <row r="199" spans="3:7" ht="15">
      <c r="C199" s="4" t="s">
        <v>5963</v>
      </c>
      <c r="D199" s="9" t="s">
        <v>5965</v>
      </c>
      <c r="E199" s="5">
        <v>1723.6</v>
      </c>
      <c r="F199" s="29"/>
      <c r="G199" s="16"/>
    </row>
    <row r="200" spans="3:7" ht="15">
      <c r="C200" s="4" t="s">
        <v>5966</v>
      </c>
      <c r="D200" s="9" t="s">
        <v>5967</v>
      </c>
      <c r="E200" s="5">
        <v>2833</v>
      </c>
      <c r="F200" s="29"/>
      <c r="G200" s="16"/>
    </row>
    <row r="201" spans="2:7" ht="15">
      <c r="B201" s="4" t="s">
        <v>5968</v>
      </c>
      <c r="C201" s="4" t="s">
        <v>5969</v>
      </c>
      <c r="D201" t="s">
        <v>5970</v>
      </c>
      <c r="E201" s="5">
        <v>11394.9</v>
      </c>
      <c r="F201" s="29"/>
      <c r="G201" s="16"/>
    </row>
    <row r="202" spans="2:7" ht="15">
      <c r="B202" t="s">
        <v>5971</v>
      </c>
      <c r="C202" s="4" t="s">
        <v>5972</v>
      </c>
      <c r="D202" t="s">
        <v>5973</v>
      </c>
      <c r="E202" s="5">
        <v>4266</v>
      </c>
      <c r="F202" s="29"/>
      <c r="G202" s="16"/>
    </row>
    <row r="203" spans="2:7" ht="15">
      <c r="B203" t="s">
        <v>5697</v>
      </c>
      <c r="C203" s="4" t="s">
        <v>5974</v>
      </c>
      <c r="D203" t="s">
        <v>5975</v>
      </c>
      <c r="E203" s="5">
        <v>518</v>
      </c>
      <c r="F203" s="29"/>
      <c r="G203" s="16"/>
    </row>
    <row r="204" spans="3:7" ht="15">
      <c r="C204" s="6" t="s">
        <v>5695</v>
      </c>
      <c r="D204" s="7" t="s">
        <v>5696</v>
      </c>
      <c r="E204" s="8">
        <v>10.1</v>
      </c>
      <c r="F204" s="29"/>
      <c r="G204" s="16">
        <v>5.1</v>
      </c>
    </row>
    <row r="205" spans="3:5" ht="15">
      <c r="C205" s="4" t="s">
        <v>5976</v>
      </c>
      <c r="D205" t="s">
        <v>5977</v>
      </c>
      <c r="E205" s="5">
        <v>3815</v>
      </c>
    </row>
    <row r="206" spans="3:5" ht="15">
      <c r="C206" s="4" t="s">
        <v>5978</v>
      </c>
      <c r="D206" t="s">
        <v>5979</v>
      </c>
      <c r="E206" s="5">
        <v>728.5</v>
      </c>
    </row>
    <row r="207" spans="2:5" ht="15">
      <c r="B207" t="s">
        <v>5980</v>
      </c>
      <c r="C207" s="4" t="s">
        <v>5981</v>
      </c>
      <c r="D207" t="s">
        <v>5982</v>
      </c>
      <c r="E207" s="5">
        <v>1758.8</v>
      </c>
    </row>
    <row r="208" spans="3:5" ht="15">
      <c r="C208" s="4" t="s">
        <v>5983</v>
      </c>
      <c r="D208" t="s">
        <v>5984</v>
      </c>
      <c r="E208" s="5">
        <v>904.5</v>
      </c>
    </row>
    <row r="209" spans="3:5" ht="15">
      <c r="C209" s="4" t="s">
        <v>3973</v>
      </c>
      <c r="D209" t="s">
        <v>5985</v>
      </c>
      <c r="E209" s="5">
        <v>2488.9</v>
      </c>
    </row>
    <row r="210" spans="2:5" ht="15">
      <c r="B210" t="s">
        <v>5986</v>
      </c>
      <c r="C210" s="4" t="s">
        <v>5987</v>
      </c>
      <c r="D210" t="s">
        <v>5988</v>
      </c>
      <c r="E210" s="5">
        <v>10879</v>
      </c>
    </row>
    <row r="211" spans="2:5" ht="15">
      <c r="B211" t="s">
        <v>5989</v>
      </c>
      <c r="C211" s="4" t="s">
        <v>5990</v>
      </c>
      <c r="D211" t="s">
        <v>5991</v>
      </c>
      <c r="E211" s="5">
        <v>1016</v>
      </c>
    </row>
    <row r="212" spans="3:5" ht="15">
      <c r="C212" s="4" t="s">
        <v>5992</v>
      </c>
      <c r="D212" t="s">
        <v>5993</v>
      </c>
      <c r="E212" s="5">
        <v>3271</v>
      </c>
    </row>
    <row r="213" spans="3:5" ht="15">
      <c r="C213" s="4" t="s">
        <v>5994</v>
      </c>
      <c r="D213" t="s">
        <v>5995</v>
      </c>
      <c r="E213" s="5">
        <v>75</v>
      </c>
    </row>
    <row r="214" spans="2:5" ht="15">
      <c r="B214" t="s">
        <v>5996</v>
      </c>
      <c r="C214" s="4" t="s">
        <v>5997</v>
      </c>
      <c r="D214" t="s">
        <v>5998</v>
      </c>
      <c r="E214" s="5">
        <v>2070.5</v>
      </c>
    </row>
    <row r="215" spans="2:5" ht="15">
      <c r="B215" t="s">
        <v>5999</v>
      </c>
      <c r="C215" s="4" t="s">
        <v>6000</v>
      </c>
      <c r="D215" t="s">
        <v>6001</v>
      </c>
      <c r="E215" s="5">
        <v>2023.5</v>
      </c>
    </row>
    <row r="216" spans="2:7" ht="15">
      <c r="B216" t="s">
        <v>6002</v>
      </c>
      <c r="C216" s="6" t="s">
        <v>4966</v>
      </c>
      <c r="D216" s="7" t="s">
        <v>4967</v>
      </c>
      <c r="E216" s="8">
        <v>379</v>
      </c>
      <c r="F216" s="29"/>
      <c r="G216" s="29">
        <v>31.6</v>
      </c>
    </row>
    <row r="217" spans="3:7" ht="15">
      <c r="C217" s="4" t="s">
        <v>5761</v>
      </c>
      <c r="D217" t="s">
        <v>5762</v>
      </c>
      <c r="E217" s="5">
        <v>172.4</v>
      </c>
      <c r="F217" s="29"/>
      <c r="G217" s="16"/>
    </row>
    <row r="218" spans="3:7" ht="15">
      <c r="C218" s="4" t="s">
        <v>6003</v>
      </c>
      <c r="D218" t="s">
        <v>6004</v>
      </c>
      <c r="E218" s="5">
        <v>2579</v>
      </c>
      <c r="F218" s="29"/>
      <c r="G218" s="16"/>
    </row>
    <row r="219" spans="2:7" ht="15">
      <c r="B219" t="s">
        <v>6005</v>
      </c>
      <c r="C219" s="6" t="s">
        <v>5625</v>
      </c>
      <c r="D219" s="7" t="s">
        <v>5626</v>
      </c>
      <c r="E219" s="8">
        <v>41.2</v>
      </c>
      <c r="F219" s="29"/>
      <c r="G219" s="16">
        <v>3.7</v>
      </c>
    </row>
    <row r="220" spans="3:7" ht="15">
      <c r="C220" s="6" t="s">
        <v>5627</v>
      </c>
      <c r="D220" s="7" t="s">
        <v>5628</v>
      </c>
      <c r="E220" s="8">
        <v>18278.5</v>
      </c>
      <c r="F220" s="29"/>
      <c r="G220" s="16">
        <v>1661.7</v>
      </c>
    </row>
    <row r="221" spans="2:7" ht="15">
      <c r="B221" t="s">
        <v>6006</v>
      </c>
      <c r="C221" s="4" t="s">
        <v>6007</v>
      </c>
      <c r="D221" t="s">
        <v>6008</v>
      </c>
      <c r="E221" s="5">
        <v>0</v>
      </c>
      <c r="F221" s="29"/>
      <c r="G221" s="16"/>
    </row>
    <row r="222" spans="2:7" ht="15">
      <c r="B222" t="s">
        <v>6946</v>
      </c>
      <c r="C222" s="6" t="s">
        <v>5707</v>
      </c>
      <c r="D222" s="7" t="s">
        <v>5708</v>
      </c>
      <c r="E222" s="8">
        <v>14</v>
      </c>
      <c r="F222" s="29"/>
      <c r="G222" s="16">
        <v>3.5</v>
      </c>
    </row>
    <row r="223" spans="3:7" ht="15">
      <c r="C223" s="4" t="s">
        <v>6009</v>
      </c>
      <c r="D223" t="s">
        <v>6947</v>
      </c>
      <c r="E223" s="5">
        <v>1562.6</v>
      </c>
      <c r="F223" s="29"/>
      <c r="G223" s="16"/>
    </row>
    <row r="224" spans="2:7" ht="15">
      <c r="B224" t="s">
        <v>6010</v>
      </c>
      <c r="C224" s="4" t="s">
        <v>6011</v>
      </c>
      <c r="D224" t="s">
        <v>6012</v>
      </c>
      <c r="E224" s="5">
        <v>2072</v>
      </c>
      <c r="F224" s="29"/>
      <c r="G224" s="16"/>
    </row>
    <row r="225" spans="3:7" ht="15">
      <c r="C225" s="4" t="s">
        <v>6013</v>
      </c>
      <c r="D225" t="s">
        <v>6014</v>
      </c>
      <c r="E225" s="5">
        <v>116.8</v>
      </c>
      <c r="F225" s="29"/>
      <c r="G225" s="16"/>
    </row>
    <row r="226" spans="2:7" ht="15">
      <c r="B226" t="s">
        <v>6015</v>
      </c>
      <c r="C226" s="4" t="s">
        <v>6016</v>
      </c>
      <c r="D226" t="s">
        <v>6017</v>
      </c>
      <c r="E226" s="5">
        <v>293.4</v>
      </c>
      <c r="F226" s="29"/>
      <c r="G226" s="16"/>
    </row>
    <row r="227" spans="2:7" ht="15">
      <c r="B227" t="s">
        <v>6018</v>
      </c>
      <c r="C227" s="4" t="s">
        <v>6019</v>
      </c>
      <c r="D227" t="s">
        <v>6020</v>
      </c>
      <c r="E227" s="5">
        <v>942</v>
      </c>
      <c r="F227" s="29"/>
      <c r="G227" s="16"/>
    </row>
    <row r="228" spans="2:7" ht="15">
      <c r="B228" t="s">
        <v>6021</v>
      </c>
      <c r="C228" s="6" t="s">
        <v>5625</v>
      </c>
      <c r="D228" s="7" t="s">
        <v>5626</v>
      </c>
      <c r="E228" s="8">
        <v>41.2</v>
      </c>
      <c r="F228" s="29"/>
      <c r="G228" s="16">
        <v>3.7</v>
      </c>
    </row>
    <row r="229" spans="3:7" ht="15">
      <c r="C229" s="6" t="s">
        <v>5627</v>
      </c>
      <c r="D229" s="7" t="s">
        <v>5628</v>
      </c>
      <c r="E229" s="8">
        <v>18278.5</v>
      </c>
      <c r="F229" s="29"/>
      <c r="G229" s="16">
        <v>1661.7</v>
      </c>
    </row>
    <row r="230" spans="2:7" ht="15">
      <c r="B230" t="s">
        <v>6022</v>
      </c>
      <c r="C230" s="6" t="s">
        <v>5625</v>
      </c>
      <c r="D230" s="7" t="s">
        <v>5626</v>
      </c>
      <c r="E230" s="8">
        <v>41.2</v>
      </c>
      <c r="F230" s="29"/>
      <c r="G230" s="16">
        <v>3.7</v>
      </c>
    </row>
    <row r="231" spans="3:7" ht="15">
      <c r="C231" s="6" t="s">
        <v>5627</v>
      </c>
      <c r="D231" s="7" t="s">
        <v>5628</v>
      </c>
      <c r="E231" s="8">
        <v>18278.5</v>
      </c>
      <c r="F231" s="29"/>
      <c r="G231" s="16">
        <v>1661.7</v>
      </c>
    </row>
    <row r="232" spans="2:7" ht="15">
      <c r="B232" t="s">
        <v>6023</v>
      </c>
      <c r="C232" s="6" t="s">
        <v>5625</v>
      </c>
      <c r="D232" s="7" t="s">
        <v>5626</v>
      </c>
      <c r="E232" s="8">
        <v>41.2</v>
      </c>
      <c r="F232" s="29"/>
      <c r="G232" s="16">
        <v>3.7</v>
      </c>
    </row>
    <row r="233" spans="3:7" ht="15">
      <c r="C233" s="6" t="s">
        <v>5627</v>
      </c>
      <c r="D233" s="7" t="s">
        <v>5628</v>
      </c>
      <c r="E233" s="8">
        <v>18278.5</v>
      </c>
      <c r="F233" s="29"/>
      <c r="G233" s="16">
        <v>1661.7</v>
      </c>
    </row>
    <row r="234" spans="2:7" ht="15">
      <c r="B234" t="s">
        <v>6024</v>
      </c>
      <c r="C234" s="6" t="s">
        <v>4966</v>
      </c>
      <c r="D234" s="7" t="s">
        <v>4967</v>
      </c>
      <c r="E234" s="8">
        <v>379</v>
      </c>
      <c r="F234" s="29"/>
      <c r="G234" s="29">
        <v>31.6</v>
      </c>
    </row>
    <row r="235" spans="3:5" ht="15">
      <c r="C235" s="4" t="s">
        <v>6025</v>
      </c>
      <c r="D235" t="s">
        <v>6957</v>
      </c>
      <c r="E235" s="5">
        <v>1117.3</v>
      </c>
    </row>
    <row r="236" spans="3:5" ht="15">
      <c r="C236" s="4" t="s">
        <v>6026</v>
      </c>
      <c r="D236" t="s">
        <v>6027</v>
      </c>
      <c r="E236" s="5">
        <v>2237</v>
      </c>
    </row>
    <row r="237" spans="3:5" ht="15">
      <c r="C237" s="4" t="s">
        <v>6028</v>
      </c>
      <c r="D237" s="9" t="s">
        <v>6024</v>
      </c>
      <c r="E237" s="5">
        <v>8480</v>
      </c>
    </row>
    <row r="238" spans="2:5" ht="15">
      <c r="B238" t="s">
        <v>6029</v>
      </c>
      <c r="C238" s="4" t="s">
        <v>6030</v>
      </c>
      <c r="D238" s="9" t="s">
        <v>6031</v>
      </c>
      <c r="E238" s="5">
        <v>3254.5</v>
      </c>
    </row>
    <row r="239" spans="2:5" ht="15">
      <c r="B239" t="s">
        <v>6032</v>
      </c>
      <c r="C239" s="4" t="s">
        <v>6033</v>
      </c>
      <c r="D239" s="9" t="s">
        <v>6958</v>
      </c>
      <c r="E239" s="5">
        <v>5209.2</v>
      </c>
    </row>
    <row r="240" spans="2:6" ht="15">
      <c r="B240" t="s">
        <v>6034</v>
      </c>
      <c r="C240" s="4" t="s">
        <v>6035</v>
      </c>
      <c r="D240" s="9" t="s">
        <v>6036</v>
      </c>
      <c r="E240" s="5">
        <v>7770.1</v>
      </c>
      <c r="F240" s="14" t="s">
        <v>6959</v>
      </c>
    </row>
    <row r="241" spans="2:5" ht="15">
      <c r="B241" t="s">
        <v>6037</v>
      </c>
      <c r="C241" s="4" t="s">
        <v>6038</v>
      </c>
      <c r="D241" s="9" t="s">
        <v>6039</v>
      </c>
      <c r="E241" s="5">
        <v>1036</v>
      </c>
    </row>
    <row r="242" spans="2:7" ht="15">
      <c r="B242" t="s">
        <v>5688</v>
      </c>
      <c r="C242" s="6" t="s">
        <v>5686</v>
      </c>
      <c r="D242" s="7" t="s">
        <v>5687</v>
      </c>
      <c r="E242" s="8">
        <v>1</v>
      </c>
      <c r="F242" s="21"/>
      <c r="G242" s="8">
        <v>0.5</v>
      </c>
    </row>
    <row r="243" spans="3:5" ht="15">
      <c r="C243" s="4" t="s">
        <v>6040</v>
      </c>
      <c r="D243" s="9" t="s">
        <v>6041</v>
      </c>
      <c r="E243" s="5">
        <v>5991.6</v>
      </c>
    </row>
    <row r="244" spans="2:7" ht="15">
      <c r="B244" t="s">
        <v>6042</v>
      </c>
      <c r="C244" s="6" t="s">
        <v>5627</v>
      </c>
      <c r="D244" s="7" t="s">
        <v>5628</v>
      </c>
      <c r="E244" s="8">
        <v>18278.5</v>
      </c>
      <c r="F244" s="21"/>
      <c r="G244" s="8">
        <v>1661.7</v>
      </c>
    </row>
    <row r="245" spans="3:7" ht="15">
      <c r="C245" s="6" t="s">
        <v>4966</v>
      </c>
      <c r="D245" s="7" t="s">
        <v>4967</v>
      </c>
      <c r="E245" s="8">
        <v>379</v>
      </c>
      <c r="F245" s="21"/>
      <c r="G245" s="21">
        <v>31.6</v>
      </c>
    </row>
    <row r="246" spans="2:5" ht="15">
      <c r="B246" t="s">
        <v>6043</v>
      </c>
      <c r="C246" s="4" t="s">
        <v>6044</v>
      </c>
      <c r="D246" t="s">
        <v>6045</v>
      </c>
      <c r="E246" s="5">
        <v>15891.1</v>
      </c>
    </row>
    <row r="247" spans="2:5" ht="15">
      <c r="B247" t="s">
        <v>6046</v>
      </c>
      <c r="C247" s="4" t="s">
        <v>6047</v>
      </c>
      <c r="D247" t="s">
        <v>6048</v>
      </c>
      <c r="E247" s="5">
        <v>3605</v>
      </c>
    </row>
    <row r="248" spans="3:5" ht="15">
      <c r="C248" s="4" t="s">
        <v>6049</v>
      </c>
      <c r="D248" t="s">
        <v>6050</v>
      </c>
      <c r="E248" s="5">
        <v>2026.5</v>
      </c>
    </row>
    <row r="249" spans="2:5" ht="15">
      <c r="B249" t="s">
        <v>6051</v>
      </c>
      <c r="C249" s="4" t="s">
        <v>6052</v>
      </c>
      <c r="D249" t="s">
        <v>6053</v>
      </c>
      <c r="E249" s="5">
        <v>7486.8</v>
      </c>
    </row>
    <row r="250" spans="2:5" ht="15">
      <c r="B250" t="s">
        <v>6054</v>
      </c>
      <c r="C250" s="4" t="s">
        <v>6055</v>
      </c>
      <c r="D250" t="s">
        <v>6054</v>
      </c>
      <c r="E250" s="5">
        <v>5221</v>
      </c>
    </row>
    <row r="251" spans="2:5" ht="15">
      <c r="B251" t="s">
        <v>6056</v>
      </c>
      <c r="C251" s="4" t="s">
        <v>6057</v>
      </c>
      <c r="D251" t="s">
        <v>6056</v>
      </c>
      <c r="E251" s="5">
        <v>34279</v>
      </c>
    </row>
    <row r="252" spans="3:5" ht="15">
      <c r="C252" s="4" t="s">
        <v>6058</v>
      </c>
      <c r="D252" t="s">
        <v>6059</v>
      </c>
      <c r="E252" s="5">
        <v>0</v>
      </c>
    </row>
    <row r="253" spans="2:5" ht="15">
      <c r="B253" t="s">
        <v>6060</v>
      </c>
      <c r="C253" s="4" t="s">
        <v>6061</v>
      </c>
      <c r="D253" t="s">
        <v>6062</v>
      </c>
      <c r="E253" s="5">
        <v>5310</v>
      </c>
    </row>
    <row r="254" spans="3:5" ht="15">
      <c r="C254" s="4" t="s">
        <v>6063</v>
      </c>
      <c r="D254" t="s">
        <v>6064</v>
      </c>
      <c r="E254" s="5">
        <v>0</v>
      </c>
    </row>
    <row r="255" spans="2:5" ht="15">
      <c r="B255" t="s">
        <v>6583</v>
      </c>
      <c r="C255" s="4" t="s">
        <v>6065</v>
      </c>
      <c r="D255" t="s">
        <v>6066</v>
      </c>
      <c r="E255" s="5">
        <v>17704.5</v>
      </c>
    </row>
    <row r="256" spans="2:5" ht="15">
      <c r="B256" t="s">
        <v>6067</v>
      </c>
      <c r="C256" s="4" t="s">
        <v>6068</v>
      </c>
      <c r="D256" t="s">
        <v>6069</v>
      </c>
      <c r="E256" s="5">
        <v>5673.4</v>
      </c>
    </row>
    <row r="257" spans="2:5" ht="15">
      <c r="B257" t="s">
        <v>6070</v>
      </c>
      <c r="C257" s="4" t="s">
        <v>6071</v>
      </c>
      <c r="D257" t="s">
        <v>6072</v>
      </c>
      <c r="E257" s="5">
        <v>0</v>
      </c>
    </row>
    <row r="258" spans="3:5" ht="15">
      <c r="C258" s="4" t="s">
        <v>6073</v>
      </c>
      <c r="D258" t="s">
        <v>6074</v>
      </c>
      <c r="E258" s="5">
        <v>249</v>
      </c>
    </row>
    <row r="259" spans="2:5" ht="15">
      <c r="B259" t="s">
        <v>6075</v>
      </c>
      <c r="C259" s="4" t="s">
        <v>6076</v>
      </c>
      <c r="D259" t="s">
        <v>6077</v>
      </c>
      <c r="E259" s="5">
        <v>13896.6</v>
      </c>
    </row>
    <row r="260" spans="3:5" ht="15">
      <c r="C260" s="4" t="s">
        <v>6079</v>
      </c>
      <c r="D260" t="s">
        <v>6078</v>
      </c>
      <c r="E260" s="5">
        <v>42614.3</v>
      </c>
    </row>
    <row r="261" spans="2:5" ht="15">
      <c r="B261" t="s">
        <v>6080</v>
      </c>
      <c r="C261" s="4" t="s">
        <v>6081</v>
      </c>
      <c r="D261" t="s">
        <v>6082</v>
      </c>
      <c r="E261" s="5">
        <v>5855.1</v>
      </c>
    </row>
    <row r="262" spans="3:5" ht="15">
      <c r="C262" s="4" t="s">
        <v>6083</v>
      </c>
      <c r="D262" t="s">
        <v>6084</v>
      </c>
      <c r="E262" s="5">
        <v>3794.4</v>
      </c>
    </row>
    <row r="263" spans="2:5" ht="15">
      <c r="B263" t="s">
        <v>6085</v>
      </c>
      <c r="C263" s="4" t="s">
        <v>6086</v>
      </c>
      <c r="D263" t="s">
        <v>6087</v>
      </c>
      <c r="E263" s="5">
        <v>349.6</v>
      </c>
    </row>
    <row r="264" spans="3:5" ht="15">
      <c r="C264" s="4" t="s">
        <v>6088</v>
      </c>
      <c r="D264" t="s">
        <v>6089</v>
      </c>
      <c r="E264" s="5">
        <v>608.7</v>
      </c>
    </row>
    <row r="266" spans="1:2" ht="15">
      <c r="A266" s="17" t="s">
        <v>3464</v>
      </c>
      <c r="B266" s="28">
        <v>204</v>
      </c>
    </row>
    <row r="267" spans="1:2" ht="15">
      <c r="A267" s="17" t="s">
        <v>3465</v>
      </c>
      <c r="B267" s="28">
        <v>138</v>
      </c>
    </row>
    <row r="268" spans="1:2" ht="15">
      <c r="A268" s="17" t="s">
        <v>6980</v>
      </c>
      <c r="B268" s="28">
        <f>B266/B267</f>
        <v>1.4782608695652173</v>
      </c>
    </row>
    <row r="269" spans="1:2" ht="15">
      <c r="A269" s="17"/>
      <c r="B269" s="28"/>
    </row>
    <row r="270" spans="1:2" ht="15">
      <c r="A270" s="17" t="s">
        <v>7035</v>
      </c>
      <c r="B270" s="28">
        <f>SUM(E2:E9,E11:E29,E32:E37,E39:E58,E60:E73,E76:E89,E2:E101,E104:E108,E113:E126,E128:E138,E140:E141,E143:E147,E150:E152,E155:E157)</f>
        <v>836642.0999999997</v>
      </c>
    </row>
    <row r="271" ht="15">
      <c r="B271" s="28">
        <f>SUM(E159:E160,E162:E171,E173,E175:E176,E179:E183,E186,E189:E203,E205:E215,E217:E218,E221,E223:E227,E235:E241,E243,E246:E264)</f>
        <v>290961.6</v>
      </c>
    </row>
    <row r="272" spans="1:2" ht="15">
      <c r="A272" s="17" t="s">
        <v>6982</v>
      </c>
      <c r="B272" s="28">
        <f>SUM(B270,B271)</f>
        <v>1127603.6999999997</v>
      </c>
    </row>
    <row r="273" spans="1:2" ht="15">
      <c r="A273" s="17" t="s">
        <v>6983</v>
      </c>
      <c r="B273" s="28">
        <f>B272/100</f>
        <v>11276.036999999997</v>
      </c>
    </row>
    <row r="274" ht="15">
      <c r="B274" s="28"/>
    </row>
    <row r="275" spans="1:2" ht="15">
      <c r="A275" s="17" t="s">
        <v>3466</v>
      </c>
      <c r="B275" s="28">
        <f>B272</f>
        <v>1127603.6999999997</v>
      </c>
    </row>
    <row r="276" spans="1:2" ht="15">
      <c r="A276" s="17" t="s">
        <v>3467</v>
      </c>
      <c r="B276" s="28">
        <f>B272/100</f>
        <v>11276.036999999997</v>
      </c>
    </row>
    <row r="277" spans="1:2" ht="15">
      <c r="A277" s="17" t="s">
        <v>7041</v>
      </c>
      <c r="B277" s="28">
        <v>1076395</v>
      </c>
    </row>
    <row r="278" spans="1:2" ht="15">
      <c r="A278" s="17" t="s">
        <v>7042</v>
      </c>
      <c r="B278" s="28">
        <f>100*B276/B277</f>
        <v>1.0475742640945003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1"/>
  <sheetViews>
    <sheetView zoomScalePageLayoutView="0" workbookViewId="0" topLeftCell="A1">
      <pane ySplit="1" topLeftCell="A29" activePane="bottomLeft" state="frozen"/>
      <selection pane="topLeft" activeCell="A1" sqref="A1"/>
      <selection pane="bottomLeft" activeCell="A51" sqref="A51:A61"/>
    </sheetView>
  </sheetViews>
  <sheetFormatPr defaultColWidth="9.140625" defaultRowHeight="15"/>
  <cols>
    <col min="1" max="1" width="36.57421875" style="0" customWidth="1"/>
    <col min="2" max="2" width="39.2812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3474</v>
      </c>
      <c r="B2" t="s">
        <v>6090</v>
      </c>
      <c r="C2" s="4" t="s">
        <v>6091</v>
      </c>
      <c r="D2" t="s">
        <v>6092</v>
      </c>
      <c r="E2" s="5">
        <v>80.4</v>
      </c>
    </row>
    <row r="3" spans="2:5" ht="15">
      <c r="B3" t="s">
        <v>6093</v>
      </c>
      <c r="C3" s="4" t="s">
        <v>6094</v>
      </c>
      <c r="D3" t="s">
        <v>6095</v>
      </c>
      <c r="E3" s="5">
        <v>29.7</v>
      </c>
    </row>
    <row r="4" spans="2:5" ht="15">
      <c r="B4" t="s">
        <v>6834</v>
      </c>
      <c r="C4" s="4" t="s">
        <v>6096</v>
      </c>
      <c r="D4" t="s">
        <v>6097</v>
      </c>
      <c r="E4" s="5">
        <v>935</v>
      </c>
    </row>
    <row r="5" spans="2:5" ht="15">
      <c r="B5" t="s">
        <v>6098</v>
      </c>
      <c r="C5" s="4" t="s">
        <v>6099</v>
      </c>
      <c r="D5" t="s">
        <v>6100</v>
      </c>
      <c r="E5" s="5">
        <v>25242</v>
      </c>
    </row>
    <row r="6" spans="2:5" ht="15">
      <c r="B6" t="s">
        <v>6101</v>
      </c>
      <c r="C6" s="4" t="s">
        <v>6102</v>
      </c>
      <c r="D6" t="s">
        <v>6103</v>
      </c>
      <c r="E6" s="5">
        <v>0</v>
      </c>
    </row>
    <row r="7" spans="2:5" ht="15">
      <c r="B7" t="s">
        <v>6104</v>
      </c>
      <c r="C7" s="4" t="s">
        <v>6035</v>
      </c>
      <c r="D7" t="s">
        <v>6036</v>
      </c>
      <c r="E7" s="5">
        <v>7770.1</v>
      </c>
    </row>
    <row r="8" spans="3:5" ht="15">
      <c r="C8" s="4" t="s">
        <v>6105</v>
      </c>
      <c r="D8" t="s">
        <v>6106</v>
      </c>
      <c r="E8" s="5">
        <v>276</v>
      </c>
    </row>
    <row r="9" spans="2:5" ht="15">
      <c r="B9" t="s">
        <v>6107</v>
      </c>
      <c r="C9" s="4" t="s">
        <v>6108</v>
      </c>
      <c r="D9" t="s">
        <v>6109</v>
      </c>
      <c r="E9" s="5">
        <v>3226</v>
      </c>
    </row>
    <row r="10" spans="3:5" ht="15">
      <c r="C10" s="4" t="s">
        <v>6110</v>
      </c>
      <c r="D10" t="s">
        <v>6111</v>
      </c>
      <c r="E10" s="5">
        <v>5.7</v>
      </c>
    </row>
    <row r="11" spans="2:5" ht="15">
      <c r="B11" t="s">
        <v>6112</v>
      </c>
      <c r="C11" s="4" t="s">
        <v>6113</v>
      </c>
      <c r="D11" t="s">
        <v>6114</v>
      </c>
      <c r="E11" s="5">
        <v>0</v>
      </c>
    </row>
    <row r="12" spans="2:5" ht="15">
      <c r="B12" t="s">
        <v>6115</v>
      </c>
      <c r="C12" s="4" t="s">
        <v>6116</v>
      </c>
      <c r="D12" t="s">
        <v>6117</v>
      </c>
      <c r="E12" s="5">
        <v>0</v>
      </c>
    </row>
    <row r="13" spans="2:5" ht="15">
      <c r="B13" t="s">
        <v>6118</v>
      </c>
      <c r="C13" s="4" t="s">
        <v>6119</v>
      </c>
      <c r="D13" t="s">
        <v>6120</v>
      </c>
      <c r="E13" s="5">
        <v>0</v>
      </c>
    </row>
    <row r="14" spans="2:5" ht="15">
      <c r="B14" t="s">
        <v>6121</v>
      </c>
      <c r="C14" s="4" t="s">
        <v>6122</v>
      </c>
      <c r="D14" t="s">
        <v>6123</v>
      </c>
      <c r="E14" s="5">
        <v>0</v>
      </c>
    </row>
    <row r="15" spans="2:5" ht="15">
      <c r="B15" t="s">
        <v>6124</v>
      </c>
      <c r="C15" s="4" t="s">
        <v>6125</v>
      </c>
      <c r="D15" t="s">
        <v>6124</v>
      </c>
      <c r="E15" s="5">
        <v>20.9</v>
      </c>
    </row>
    <row r="16" spans="2:5" ht="15">
      <c r="B16" t="s">
        <v>6126</v>
      </c>
      <c r="C16" s="4" t="s">
        <v>6127</v>
      </c>
      <c r="D16" t="s">
        <v>6126</v>
      </c>
      <c r="E16" s="5">
        <v>0</v>
      </c>
    </row>
    <row r="17" spans="2:5" ht="15">
      <c r="B17" t="s">
        <v>6128</v>
      </c>
      <c r="C17" s="4" t="s">
        <v>6129</v>
      </c>
      <c r="D17" t="s">
        <v>6130</v>
      </c>
      <c r="E17" s="5">
        <v>527</v>
      </c>
    </row>
    <row r="18" spans="3:5" ht="15">
      <c r="C18" s="4" t="s">
        <v>6131</v>
      </c>
      <c r="D18" t="s">
        <v>6132</v>
      </c>
      <c r="E18" s="5">
        <v>215.4</v>
      </c>
    </row>
    <row r="19" spans="2:5" ht="15">
      <c r="B19" t="s">
        <v>6133</v>
      </c>
      <c r="C19" s="4" t="s">
        <v>6134</v>
      </c>
      <c r="D19" t="s">
        <v>6133</v>
      </c>
      <c r="E19" s="5">
        <v>87.6</v>
      </c>
    </row>
    <row r="20" spans="2:7" ht="15">
      <c r="B20" t="s">
        <v>6741</v>
      </c>
      <c r="C20" s="15" t="s">
        <v>6135</v>
      </c>
      <c r="D20" s="9" t="s">
        <v>6136</v>
      </c>
      <c r="E20" s="16">
        <v>7900</v>
      </c>
      <c r="F20" s="9" t="s">
        <v>6137</v>
      </c>
      <c r="G20" s="16">
        <v>3950</v>
      </c>
    </row>
    <row r="21" spans="3:7" ht="15">
      <c r="C21" s="4" t="s">
        <v>6138</v>
      </c>
      <c r="D21" t="s">
        <v>6139</v>
      </c>
      <c r="E21" s="5">
        <v>4825.2</v>
      </c>
      <c r="F21" s="9"/>
      <c r="G21" s="16"/>
    </row>
    <row r="22" spans="2:7" ht="15">
      <c r="B22" t="s">
        <v>6140</v>
      </c>
      <c r="C22" s="4" t="s">
        <v>6141</v>
      </c>
      <c r="D22" t="s">
        <v>6142</v>
      </c>
      <c r="E22" s="5">
        <v>18437.6</v>
      </c>
      <c r="F22" s="9"/>
      <c r="G22" s="16"/>
    </row>
    <row r="23" spans="2:7" ht="15">
      <c r="B23" t="s">
        <v>6143</v>
      </c>
      <c r="C23" s="4" t="s">
        <v>6144</v>
      </c>
      <c r="D23" t="s">
        <v>6145</v>
      </c>
      <c r="E23" s="5">
        <v>23.3</v>
      </c>
      <c r="F23" s="9"/>
      <c r="G23" s="16"/>
    </row>
    <row r="24" spans="3:7" ht="15">
      <c r="C24" s="4" t="s">
        <v>6146</v>
      </c>
      <c r="D24" t="s">
        <v>6147</v>
      </c>
      <c r="E24" s="5">
        <v>70.9</v>
      </c>
      <c r="F24" s="9"/>
      <c r="G24" s="16"/>
    </row>
    <row r="25" spans="2:7" ht="15">
      <c r="B25" t="s">
        <v>6148</v>
      </c>
      <c r="C25" s="4" t="s">
        <v>1975</v>
      </c>
      <c r="D25" t="s">
        <v>1975</v>
      </c>
      <c r="E25" s="5">
        <v>0</v>
      </c>
      <c r="F25" s="9"/>
      <c r="G25" s="16"/>
    </row>
    <row r="26" spans="2:7" ht="15">
      <c r="B26" t="s">
        <v>6149</v>
      </c>
      <c r="C26" s="4" t="s">
        <v>6150</v>
      </c>
      <c r="D26" t="s">
        <v>6151</v>
      </c>
      <c r="E26" s="5">
        <v>773</v>
      </c>
      <c r="F26" s="9"/>
      <c r="G26" s="16"/>
    </row>
    <row r="27" spans="2:7" ht="15">
      <c r="B27" t="s">
        <v>6152</v>
      </c>
      <c r="C27" s="4" t="s">
        <v>6153</v>
      </c>
      <c r="D27" t="s">
        <v>6154</v>
      </c>
      <c r="E27" s="5">
        <v>1919</v>
      </c>
      <c r="F27" s="9"/>
      <c r="G27" s="16"/>
    </row>
    <row r="28" spans="2:7" ht="15">
      <c r="B28" t="s">
        <v>6155</v>
      </c>
      <c r="C28" s="4" t="s">
        <v>6156</v>
      </c>
      <c r="D28" t="s">
        <v>6157</v>
      </c>
      <c r="E28" s="5">
        <v>4352</v>
      </c>
      <c r="F28" s="9"/>
      <c r="G28" s="16"/>
    </row>
    <row r="29" spans="2:7" ht="15">
      <c r="B29" t="s">
        <v>6158</v>
      </c>
      <c r="C29" s="4" t="s">
        <v>6159</v>
      </c>
      <c r="D29" t="s">
        <v>6160</v>
      </c>
      <c r="E29" s="5">
        <v>0</v>
      </c>
      <c r="F29" s="9"/>
      <c r="G29" s="16"/>
    </row>
    <row r="30" spans="2:7" ht="15">
      <c r="B30" t="s">
        <v>6161</v>
      </c>
      <c r="C30" s="4" t="s">
        <v>6162</v>
      </c>
      <c r="D30" t="s">
        <v>6163</v>
      </c>
      <c r="E30" s="5">
        <v>221</v>
      </c>
      <c r="F30" s="9"/>
      <c r="G30" s="16"/>
    </row>
    <row r="31" spans="2:7" ht="15">
      <c r="B31" t="s">
        <v>6164</v>
      </c>
      <c r="C31" s="6" t="s">
        <v>6135</v>
      </c>
      <c r="D31" s="7" t="s">
        <v>6136</v>
      </c>
      <c r="E31" s="8">
        <v>7900</v>
      </c>
      <c r="F31" s="9"/>
      <c r="G31" s="16">
        <v>3950</v>
      </c>
    </row>
    <row r="32" spans="3:5" ht="15">
      <c r="C32" s="4" t="s">
        <v>6165</v>
      </c>
      <c r="D32" t="s">
        <v>6166</v>
      </c>
      <c r="E32" s="5">
        <v>907.7</v>
      </c>
    </row>
    <row r="33" spans="2:5" ht="15">
      <c r="B33" t="s">
        <v>6167</v>
      </c>
      <c r="C33" s="4" t="s">
        <v>6168</v>
      </c>
      <c r="D33" t="s">
        <v>6169</v>
      </c>
      <c r="E33" s="5">
        <v>20.3</v>
      </c>
    </row>
    <row r="34" spans="2:5" ht="15">
      <c r="B34" t="s">
        <v>6170</v>
      </c>
      <c r="C34" s="4" t="s">
        <v>6171</v>
      </c>
      <c r="D34" t="s">
        <v>6172</v>
      </c>
      <c r="E34" s="5">
        <v>0</v>
      </c>
    </row>
    <row r="35" spans="2:5" ht="15">
      <c r="B35" t="s">
        <v>6173</v>
      </c>
      <c r="C35" s="4" t="s">
        <v>6174</v>
      </c>
      <c r="D35" t="s">
        <v>6175</v>
      </c>
      <c r="E35" s="5">
        <v>42.6</v>
      </c>
    </row>
    <row r="36" spans="2:5" ht="15">
      <c r="B36" t="s">
        <v>6176</v>
      </c>
      <c r="C36" s="4" t="s">
        <v>6177</v>
      </c>
      <c r="D36" t="s">
        <v>6178</v>
      </c>
      <c r="E36" s="5">
        <v>1522</v>
      </c>
    </row>
    <row r="37" spans="2:5" ht="15">
      <c r="B37" t="s">
        <v>6179</v>
      </c>
      <c r="C37" s="4" t="s">
        <v>6180</v>
      </c>
      <c r="D37" t="s">
        <v>6181</v>
      </c>
      <c r="E37" s="5">
        <v>0</v>
      </c>
    </row>
    <row r="38" spans="2:5" ht="15">
      <c r="B38" t="s">
        <v>6920</v>
      </c>
      <c r="C38" s="4" t="s">
        <v>6182</v>
      </c>
      <c r="D38" t="s">
        <v>6183</v>
      </c>
      <c r="E38" s="5">
        <v>326</v>
      </c>
    </row>
    <row r="39" spans="2:5" ht="15">
      <c r="B39" t="s">
        <v>6184</v>
      </c>
      <c r="C39" s="4" t="s">
        <v>6185</v>
      </c>
      <c r="D39" t="s">
        <v>6186</v>
      </c>
      <c r="E39" s="5">
        <v>133.3</v>
      </c>
    </row>
    <row r="40" spans="3:5" ht="15">
      <c r="C40" s="4" t="s">
        <v>6187</v>
      </c>
      <c r="D40" t="s">
        <v>6188</v>
      </c>
      <c r="E40" s="5">
        <v>244.6</v>
      </c>
    </row>
    <row r="41" spans="2:5" ht="15">
      <c r="B41" t="s">
        <v>6189</v>
      </c>
      <c r="C41" s="4" t="s">
        <v>6190</v>
      </c>
      <c r="D41" t="s">
        <v>6191</v>
      </c>
      <c r="E41" s="5">
        <v>572.3</v>
      </c>
    </row>
    <row r="42" spans="2:5" ht="15">
      <c r="B42" t="s">
        <v>7048</v>
      </c>
      <c r="C42" s="4" t="s">
        <v>1975</v>
      </c>
      <c r="D42" t="s">
        <v>1975</v>
      </c>
      <c r="E42" s="5">
        <v>0</v>
      </c>
    </row>
    <row r="43" spans="2:5" ht="15">
      <c r="B43" t="s">
        <v>6192</v>
      </c>
      <c r="C43" s="4" t="s">
        <v>6193</v>
      </c>
      <c r="D43" t="s">
        <v>6194</v>
      </c>
      <c r="E43" s="5">
        <v>0.2</v>
      </c>
    </row>
    <row r="44" spans="3:5" ht="15">
      <c r="C44" s="4" t="s">
        <v>6195</v>
      </c>
      <c r="D44" t="s">
        <v>6196</v>
      </c>
      <c r="E44" s="5">
        <v>169</v>
      </c>
    </row>
    <row r="45" spans="2:5" ht="15">
      <c r="B45" t="s">
        <v>6197</v>
      </c>
      <c r="C45" s="4" t="s">
        <v>6198</v>
      </c>
      <c r="D45" t="s">
        <v>6199</v>
      </c>
      <c r="E45" s="5">
        <v>0</v>
      </c>
    </row>
    <row r="46" spans="2:5" ht="15">
      <c r="B46" t="s">
        <v>6200</v>
      </c>
      <c r="C46" s="4" t="s">
        <v>6201</v>
      </c>
      <c r="D46" t="s">
        <v>6202</v>
      </c>
      <c r="E46" s="5">
        <v>0</v>
      </c>
    </row>
    <row r="47" spans="2:5" ht="15">
      <c r="B47" t="s">
        <v>6203</v>
      </c>
      <c r="C47" s="4" t="s">
        <v>6204</v>
      </c>
      <c r="D47" t="s">
        <v>6203</v>
      </c>
      <c r="E47" s="5">
        <v>1852</v>
      </c>
    </row>
    <row r="48" spans="2:5" ht="15">
      <c r="B48" t="s">
        <v>6205</v>
      </c>
      <c r="C48" s="4" t="s">
        <v>6206</v>
      </c>
      <c r="D48" t="s">
        <v>6205</v>
      </c>
      <c r="E48" s="5">
        <v>0</v>
      </c>
    </row>
    <row r="49" spans="2:5" ht="15">
      <c r="B49" t="s">
        <v>6207</v>
      </c>
      <c r="C49" s="4" t="s">
        <v>1975</v>
      </c>
      <c r="D49" t="s">
        <v>1975</v>
      </c>
      <c r="E49" s="5">
        <v>0</v>
      </c>
    </row>
    <row r="51" spans="1:2" ht="15">
      <c r="A51" s="17" t="s">
        <v>3464</v>
      </c>
      <c r="B51">
        <v>42</v>
      </c>
    </row>
    <row r="52" spans="1:2" ht="15">
      <c r="A52" s="17" t="s">
        <v>3465</v>
      </c>
      <c r="B52">
        <v>40</v>
      </c>
    </row>
    <row r="53" spans="1:2" ht="15">
      <c r="A53" s="17" t="s">
        <v>6980</v>
      </c>
      <c r="B53">
        <f>B51/B52</f>
        <v>1.05</v>
      </c>
    </row>
    <row r="54" ht="15">
      <c r="A54" s="17"/>
    </row>
    <row r="55" spans="1:2" ht="15">
      <c r="A55" s="17" t="s">
        <v>6982</v>
      </c>
      <c r="B55" s="5">
        <f>SUM(E2:E30,E32:E49)</f>
        <v>82727.8</v>
      </c>
    </row>
    <row r="56" spans="1:2" ht="15">
      <c r="A56" s="17" t="s">
        <v>6983</v>
      </c>
      <c r="B56">
        <f>B55/100</f>
        <v>827.278</v>
      </c>
    </row>
    <row r="58" spans="1:2" ht="15">
      <c r="A58" s="17" t="s">
        <v>3466</v>
      </c>
      <c r="B58">
        <f>B55</f>
        <v>82727.8</v>
      </c>
    </row>
    <row r="59" spans="1:2" ht="15">
      <c r="A59" s="17" t="s">
        <v>3467</v>
      </c>
      <c r="B59">
        <f>B55/100</f>
        <v>827.278</v>
      </c>
    </row>
    <row r="60" spans="1:2" ht="15">
      <c r="A60" s="17" t="s">
        <v>7046</v>
      </c>
      <c r="B60">
        <v>1542056</v>
      </c>
    </row>
    <row r="61" spans="1:2" ht="15">
      <c r="A61" s="17" t="s">
        <v>7047</v>
      </c>
      <c r="B61">
        <f>100*B59/B60</f>
        <v>0.05364772744958679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1">
      <pane ySplit="1" topLeftCell="A2" activePane="bottomLeft" state="frozen"/>
      <selection pane="topLeft" activeCell="A1" sqref="A1"/>
      <selection pane="bottomLeft" activeCell="A43" sqref="A33:A43"/>
    </sheetView>
  </sheetViews>
  <sheetFormatPr defaultColWidth="9.140625" defaultRowHeight="15"/>
  <cols>
    <col min="1" max="1" width="36.57421875" style="0" customWidth="1"/>
    <col min="2" max="2" width="32.71093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3475</v>
      </c>
      <c r="B2" t="s">
        <v>6208</v>
      </c>
      <c r="C2" s="4" t="s">
        <v>6209</v>
      </c>
      <c r="D2" t="s">
        <v>6208</v>
      </c>
      <c r="E2" s="5">
        <v>62.3</v>
      </c>
    </row>
    <row r="3" spans="2:5" ht="15">
      <c r="B3" t="s">
        <v>6210</v>
      </c>
      <c r="C3" s="4" t="s">
        <v>6211</v>
      </c>
      <c r="D3" t="s">
        <v>6212</v>
      </c>
      <c r="E3" s="5">
        <v>985.4</v>
      </c>
    </row>
    <row r="4" spans="3:5" ht="15">
      <c r="C4" s="4" t="s">
        <v>6213</v>
      </c>
      <c r="D4" t="s">
        <v>6214</v>
      </c>
      <c r="E4" s="5">
        <v>151.4</v>
      </c>
    </row>
    <row r="5" spans="3:5" ht="15">
      <c r="C5" s="4" t="s">
        <v>6215</v>
      </c>
      <c r="D5" t="s">
        <v>6216</v>
      </c>
      <c r="E5" s="5">
        <v>3268.7</v>
      </c>
    </row>
    <row r="6" spans="2:5" ht="15">
      <c r="B6" t="s">
        <v>6802</v>
      </c>
      <c r="C6" s="4" t="s">
        <v>6217</v>
      </c>
      <c r="D6" t="s">
        <v>6218</v>
      </c>
      <c r="E6" s="5">
        <v>1740.2</v>
      </c>
    </row>
    <row r="7" spans="3:5" ht="15">
      <c r="C7" s="4" t="s">
        <v>6219</v>
      </c>
      <c r="D7" t="s">
        <v>6220</v>
      </c>
      <c r="E7" s="5">
        <v>1072.8</v>
      </c>
    </row>
    <row r="8" spans="3:5" ht="15">
      <c r="C8" s="4" t="s">
        <v>6221</v>
      </c>
      <c r="D8" t="s">
        <v>6222</v>
      </c>
      <c r="E8" s="5">
        <v>10</v>
      </c>
    </row>
    <row r="9" spans="2:5" ht="15">
      <c r="B9" t="s">
        <v>6223</v>
      </c>
      <c r="C9" s="4" t="s">
        <v>6224</v>
      </c>
      <c r="D9" t="s">
        <v>6677</v>
      </c>
      <c r="E9" s="5">
        <v>122</v>
      </c>
    </row>
    <row r="10" spans="3:5" ht="15">
      <c r="C10" s="4" t="s">
        <v>6225</v>
      </c>
      <c r="D10" t="s">
        <v>6226</v>
      </c>
      <c r="E10" s="5">
        <v>45.7</v>
      </c>
    </row>
    <row r="11" spans="3:5" ht="15">
      <c r="C11" s="4" t="s">
        <v>6227</v>
      </c>
      <c r="D11" t="s">
        <v>6228</v>
      </c>
      <c r="E11" s="5">
        <v>404.7</v>
      </c>
    </row>
    <row r="12" spans="2:5" ht="15">
      <c r="B12" t="s">
        <v>6229</v>
      </c>
      <c r="C12" s="4" t="s">
        <v>6230</v>
      </c>
      <c r="D12" t="s">
        <v>6231</v>
      </c>
      <c r="E12" s="5">
        <v>1667.3</v>
      </c>
    </row>
    <row r="13" spans="3:5" ht="15">
      <c r="C13" s="4" t="s">
        <v>6232</v>
      </c>
      <c r="D13" t="s">
        <v>6233</v>
      </c>
      <c r="E13" s="5">
        <v>104.5</v>
      </c>
    </row>
    <row r="14" spans="2:5" ht="15">
      <c r="B14" t="s">
        <v>6234</v>
      </c>
      <c r="C14" s="4" t="s">
        <v>6235</v>
      </c>
      <c r="D14" t="s">
        <v>6236</v>
      </c>
      <c r="E14" s="5">
        <v>56.1</v>
      </c>
    </row>
    <row r="15" spans="2:5" ht="15">
      <c r="B15" t="s">
        <v>6237</v>
      </c>
      <c r="C15" s="4" t="s">
        <v>6238</v>
      </c>
      <c r="D15" t="s">
        <v>6727</v>
      </c>
      <c r="E15" s="5">
        <v>38.4</v>
      </c>
    </row>
    <row r="16" spans="2:5" ht="15">
      <c r="B16" t="s">
        <v>6239</v>
      </c>
      <c r="C16" s="4" t="s">
        <v>6240</v>
      </c>
      <c r="D16" t="s">
        <v>6241</v>
      </c>
      <c r="E16" s="5">
        <v>374.7</v>
      </c>
    </row>
    <row r="17" spans="3:7" ht="15">
      <c r="C17" s="4" t="s">
        <v>6242</v>
      </c>
      <c r="D17" t="s">
        <v>6243</v>
      </c>
      <c r="E17" s="5">
        <v>4</v>
      </c>
      <c r="F17" t="s">
        <v>6244</v>
      </c>
      <c r="G17" s="5">
        <v>1</v>
      </c>
    </row>
    <row r="18" spans="2:5" ht="15">
      <c r="B18" t="s">
        <v>6245</v>
      </c>
      <c r="C18" s="4" t="s">
        <v>6246</v>
      </c>
      <c r="D18" t="s">
        <v>6247</v>
      </c>
      <c r="E18" s="5">
        <v>340.3</v>
      </c>
    </row>
    <row r="19" spans="3:7" ht="15">
      <c r="C19" s="6" t="s">
        <v>6242</v>
      </c>
      <c r="D19" s="7" t="s">
        <v>6243</v>
      </c>
      <c r="E19" s="8">
        <v>4</v>
      </c>
      <c r="F19" s="9"/>
      <c r="G19" s="16">
        <v>1</v>
      </c>
    </row>
    <row r="20" spans="2:7" ht="15">
      <c r="B20" t="s">
        <v>6248</v>
      </c>
      <c r="C20" s="4" t="s">
        <v>6249</v>
      </c>
      <c r="D20" t="s">
        <v>6250</v>
      </c>
      <c r="E20" s="5">
        <v>1396.2</v>
      </c>
      <c r="F20" s="9"/>
      <c r="G20" s="16"/>
    </row>
    <row r="21" spans="3:7" ht="15">
      <c r="C21" s="4" t="s">
        <v>6251</v>
      </c>
      <c r="D21" t="s">
        <v>6252</v>
      </c>
      <c r="E21" s="5">
        <v>41.2</v>
      </c>
      <c r="F21" s="9"/>
      <c r="G21" s="16"/>
    </row>
    <row r="22" spans="3:7" ht="15">
      <c r="C22" s="4" t="s">
        <v>6253</v>
      </c>
      <c r="D22" t="s">
        <v>6254</v>
      </c>
      <c r="E22" s="5">
        <v>1457</v>
      </c>
      <c r="F22" s="9"/>
      <c r="G22" s="16"/>
    </row>
    <row r="23" spans="3:7" ht="15">
      <c r="C23" s="4" t="s">
        <v>6255</v>
      </c>
      <c r="D23" t="s">
        <v>6928</v>
      </c>
      <c r="E23" s="5">
        <v>1011.7</v>
      </c>
      <c r="F23" s="9"/>
      <c r="G23" s="16"/>
    </row>
    <row r="24" spans="2:7" ht="15">
      <c r="B24" t="s">
        <v>6258</v>
      </c>
      <c r="C24" s="4" t="s">
        <v>6256</v>
      </c>
      <c r="D24" t="s">
        <v>6257</v>
      </c>
      <c r="E24" s="5">
        <v>32</v>
      </c>
      <c r="F24" s="9"/>
      <c r="G24" s="16"/>
    </row>
    <row r="25" spans="2:7" ht="15">
      <c r="B25" t="s">
        <v>6259</v>
      </c>
      <c r="C25" s="4" t="s">
        <v>6260</v>
      </c>
      <c r="D25" t="s">
        <v>6261</v>
      </c>
      <c r="E25" s="5">
        <v>429.1</v>
      </c>
      <c r="F25" s="9"/>
      <c r="G25" s="16"/>
    </row>
    <row r="26" spans="2:7" ht="15">
      <c r="B26" t="s">
        <v>6262</v>
      </c>
      <c r="C26" s="4" t="s">
        <v>6263</v>
      </c>
      <c r="D26" t="s">
        <v>6264</v>
      </c>
      <c r="E26" s="5">
        <v>125.9</v>
      </c>
      <c r="F26" s="9"/>
      <c r="G26" s="16"/>
    </row>
    <row r="27" spans="3:7" ht="15">
      <c r="C27" s="4" t="s">
        <v>6265</v>
      </c>
      <c r="D27" t="s">
        <v>6266</v>
      </c>
      <c r="E27" s="5">
        <v>1</v>
      </c>
      <c r="F27" s="9"/>
      <c r="G27" s="16"/>
    </row>
    <row r="28" spans="2:7" ht="15">
      <c r="B28" t="s">
        <v>6918</v>
      </c>
      <c r="C28" s="6" t="s">
        <v>6242</v>
      </c>
      <c r="D28" s="7" t="s">
        <v>6243</v>
      </c>
      <c r="E28" s="8">
        <v>4</v>
      </c>
      <c r="F28" s="9"/>
      <c r="G28" s="16">
        <v>1</v>
      </c>
    </row>
    <row r="29" spans="3:7" ht="15">
      <c r="C29" s="4" t="s">
        <v>6267</v>
      </c>
      <c r="D29" t="s">
        <v>6268</v>
      </c>
      <c r="E29" s="5">
        <v>2724</v>
      </c>
      <c r="F29" s="9"/>
      <c r="G29" s="16"/>
    </row>
    <row r="30" spans="2:7" ht="15">
      <c r="B30" t="s">
        <v>6269</v>
      </c>
      <c r="C30" s="6" t="s">
        <v>6242</v>
      </c>
      <c r="D30" s="7" t="s">
        <v>6243</v>
      </c>
      <c r="E30" s="8">
        <v>4</v>
      </c>
      <c r="F30" s="9"/>
      <c r="G30" s="16">
        <v>1</v>
      </c>
    </row>
    <row r="31" spans="3:5" ht="15">
      <c r="C31" s="4" t="s">
        <v>6270</v>
      </c>
      <c r="D31" t="s">
        <v>6271</v>
      </c>
      <c r="E31" s="5">
        <v>159.8</v>
      </c>
    </row>
    <row r="33" spans="1:2" ht="15">
      <c r="A33" s="17" t="s">
        <v>3464</v>
      </c>
      <c r="B33">
        <v>27</v>
      </c>
    </row>
    <row r="34" spans="1:2" ht="15">
      <c r="A34" s="17" t="s">
        <v>3465</v>
      </c>
      <c r="B34">
        <v>15</v>
      </c>
    </row>
    <row r="35" spans="1:2" ht="15">
      <c r="A35" s="17" t="s">
        <v>6980</v>
      </c>
      <c r="B35">
        <f>B33/B34</f>
        <v>1.8</v>
      </c>
    </row>
    <row r="36" ht="15">
      <c r="A36" s="17"/>
    </row>
    <row r="37" spans="1:2" ht="15">
      <c r="A37" s="17" t="s">
        <v>6982</v>
      </c>
      <c r="B37" s="5">
        <f>SUM(E2:E18,E20:E27,E29,E31)</f>
        <v>17826.4</v>
      </c>
    </row>
    <row r="38" spans="1:2" ht="15">
      <c r="A38" s="17" t="s">
        <v>6983</v>
      </c>
      <c r="B38">
        <f>B37/100</f>
        <v>178.264</v>
      </c>
    </row>
    <row r="40" spans="1:2" ht="15">
      <c r="A40" s="17" t="s">
        <v>3466</v>
      </c>
      <c r="B40">
        <f>B37</f>
        <v>17826.4</v>
      </c>
    </row>
    <row r="41" spans="1:2" ht="15">
      <c r="A41" s="17" t="s">
        <v>3467</v>
      </c>
      <c r="B41">
        <f>B38</f>
        <v>178.264</v>
      </c>
    </row>
    <row r="42" spans="1:2" ht="15">
      <c r="A42" s="17" t="s">
        <v>7049</v>
      </c>
      <c r="B42">
        <v>72908</v>
      </c>
    </row>
    <row r="43" spans="1:2" ht="15">
      <c r="A43" s="17" t="s">
        <v>7050</v>
      </c>
      <c r="B43">
        <f>100*B41/B42</f>
        <v>0.24450540407088386</v>
      </c>
    </row>
  </sheetData>
  <sheetProtection/>
  <printOptions/>
  <pageMargins left="0.7" right="0.7" top="0.75" bottom="0.75" header="0.3" footer="0.3"/>
  <pageSetup orientation="portrait" paperSize="9"/>
  <ignoredErrors>
    <ignoredError sqref="C12" numberStoredAsText="1"/>
  </ignoredErrors>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pane ySplit="1" topLeftCell="A2" activePane="bottomLeft" state="frozen"/>
      <selection pane="topLeft" activeCell="A1" sqref="A1"/>
      <selection pane="bottomLeft" activeCell="D29" sqref="D29"/>
    </sheetView>
  </sheetViews>
  <sheetFormatPr defaultColWidth="9.140625" defaultRowHeight="15"/>
  <cols>
    <col min="1" max="1" width="36.57421875" style="0" customWidth="1"/>
    <col min="2" max="2" width="32.71093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3476</v>
      </c>
      <c r="B2" t="s">
        <v>6272</v>
      </c>
      <c r="C2" s="4" t="s">
        <v>6273</v>
      </c>
      <c r="D2" t="s">
        <v>6274</v>
      </c>
      <c r="E2" s="5">
        <v>270.2</v>
      </c>
    </row>
    <row r="3" spans="3:5" ht="15">
      <c r="C3" s="4" t="s">
        <v>6275</v>
      </c>
      <c r="D3" t="s">
        <v>6276</v>
      </c>
      <c r="E3" s="5">
        <v>4.7</v>
      </c>
    </row>
    <row r="4" spans="3:5" ht="15">
      <c r="C4" s="4" t="s">
        <v>6277</v>
      </c>
      <c r="D4" t="s">
        <v>6278</v>
      </c>
      <c r="E4" s="5">
        <v>101.8</v>
      </c>
    </row>
    <row r="5" spans="3:5" ht="15">
      <c r="C5" s="4" t="s">
        <v>6279</v>
      </c>
      <c r="D5" t="s">
        <v>6280</v>
      </c>
      <c r="E5" s="5">
        <v>465.4</v>
      </c>
    </row>
    <row r="6" spans="3:5" ht="15">
      <c r="C6" s="4" t="s">
        <v>6281</v>
      </c>
      <c r="D6" t="s">
        <v>6282</v>
      </c>
      <c r="E6" s="5">
        <v>27.7</v>
      </c>
    </row>
    <row r="7" spans="2:5" ht="15">
      <c r="B7" t="s">
        <v>6283</v>
      </c>
      <c r="C7" s="4" t="s">
        <v>6284</v>
      </c>
      <c r="D7" t="s">
        <v>6285</v>
      </c>
      <c r="E7" s="5">
        <v>59</v>
      </c>
    </row>
    <row r="8" spans="3:5" ht="15">
      <c r="C8" s="4" t="s">
        <v>6286</v>
      </c>
      <c r="D8" t="s">
        <v>6287</v>
      </c>
      <c r="E8" s="5">
        <v>126.2</v>
      </c>
    </row>
    <row r="9" spans="2:5" ht="15">
      <c r="B9" t="s">
        <v>6288</v>
      </c>
      <c r="C9" s="4" t="s">
        <v>6289</v>
      </c>
      <c r="D9" t="s">
        <v>6290</v>
      </c>
      <c r="E9" s="5">
        <v>635.8</v>
      </c>
    </row>
    <row r="10" spans="3:5" ht="15">
      <c r="C10" s="4" t="s">
        <v>6291</v>
      </c>
      <c r="D10" t="s">
        <v>6292</v>
      </c>
      <c r="E10" s="5">
        <v>31.2</v>
      </c>
    </row>
    <row r="11" spans="3:5" ht="15">
      <c r="C11" s="4" t="s">
        <v>6293</v>
      </c>
      <c r="D11" t="s">
        <v>6294</v>
      </c>
      <c r="E11" s="5">
        <v>24.3</v>
      </c>
    </row>
    <row r="12" spans="2:5" ht="15">
      <c r="B12" t="s">
        <v>6921</v>
      </c>
      <c r="C12" s="4" t="s">
        <v>6295</v>
      </c>
      <c r="D12" t="s">
        <v>6296</v>
      </c>
      <c r="E12" s="5">
        <v>592.5</v>
      </c>
    </row>
    <row r="13" spans="3:7" ht="15">
      <c r="C13" s="4" t="s">
        <v>6297</v>
      </c>
      <c r="D13" t="s">
        <v>6298</v>
      </c>
      <c r="E13" s="5">
        <v>661.3</v>
      </c>
      <c r="F13" t="s">
        <v>6299</v>
      </c>
      <c r="G13" s="5">
        <v>132.3</v>
      </c>
    </row>
    <row r="14" spans="2:5" ht="15">
      <c r="B14" t="s">
        <v>6300</v>
      </c>
      <c r="C14" s="4" t="s">
        <v>6301</v>
      </c>
      <c r="D14" t="s">
        <v>6302</v>
      </c>
      <c r="E14" s="5">
        <v>3504.6</v>
      </c>
    </row>
    <row r="15" spans="3:5" ht="15">
      <c r="C15" s="4" t="s">
        <v>6303</v>
      </c>
      <c r="D15" t="s">
        <v>6304</v>
      </c>
      <c r="E15" s="5">
        <v>28.5</v>
      </c>
    </row>
    <row r="16" spans="3:7" ht="15">
      <c r="C16" s="6" t="s">
        <v>6297</v>
      </c>
      <c r="D16" s="7" t="s">
        <v>6298</v>
      </c>
      <c r="E16" s="8">
        <v>661.3</v>
      </c>
      <c r="F16" s="9"/>
      <c r="G16" s="16">
        <v>132.3</v>
      </c>
    </row>
    <row r="17" spans="2:7" ht="15">
      <c r="B17" t="s">
        <v>6305</v>
      </c>
      <c r="C17" s="4" t="s">
        <v>6306</v>
      </c>
      <c r="D17" t="s">
        <v>6307</v>
      </c>
      <c r="E17" s="5">
        <v>171.1</v>
      </c>
      <c r="F17" s="9"/>
      <c r="G17" s="16"/>
    </row>
    <row r="18" spans="2:7" ht="15">
      <c r="B18" t="s">
        <v>6308</v>
      </c>
      <c r="C18" s="4" t="s">
        <v>6309</v>
      </c>
      <c r="D18" t="s">
        <v>6310</v>
      </c>
      <c r="E18" s="5">
        <v>219.3</v>
      </c>
      <c r="F18" s="9"/>
      <c r="G18" s="16"/>
    </row>
    <row r="19" spans="3:7" ht="15">
      <c r="C19" s="6" t="s">
        <v>6297</v>
      </c>
      <c r="D19" s="7" t="s">
        <v>6298</v>
      </c>
      <c r="E19" s="8">
        <v>661.3</v>
      </c>
      <c r="F19" s="9"/>
      <c r="G19" s="16">
        <v>132.3</v>
      </c>
    </row>
    <row r="20" spans="3:7" ht="15">
      <c r="C20" s="4" t="s">
        <v>6311</v>
      </c>
      <c r="D20" t="s">
        <v>6312</v>
      </c>
      <c r="E20" s="5">
        <v>103.6</v>
      </c>
      <c r="F20" s="9"/>
      <c r="G20" s="16"/>
    </row>
    <row r="21" spans="3:7" ht="15">
      <c r="C21" s="4" t="s">
        <v>6313</v>
      </c>
      <c r="D21" t="s">
        <v>6314</v>
      </c>
      <c r="E21" s="5">
        <v>5.1</v>
      </c>
      <c r="F21" s="9"/>
      <c r="G21" s="16"/>
    </row>
    <row r="22" spans="2:7" ht="15">
      <c r="B22" t="s">
        <v>6315</v>
      </c>
      <c r="C22" s="4" t="s">
        <v>6316</v>
      </c>
      <c r="D22" t="s">
        <v>6317</v>
      </c>
      <c r="E22" s="5">
        <v>49.4</v>
      </c>
      <c r="F22" s="9"/>
      <c r="G22" s="16"/>
    </row>
    <row r="23" spans="3:7" ht="15">
      <c r="C23" s="4" t="s">
        <v>6318</v>
      </c>
      <c r="D23" t="s">
        <v>6319</v>
      </c>
      <c r="E23" s="5">
        <v>18.6</v>
      </c>
      <c r="F23" s="9"/>
      <c r="G23" s="16"/>
    </row>
    <row r="24" spans="3:7" ht="15">
      <c r="C24" s="4" t="s">
        <v>6320</v>
      </c>
      <c r="D24" t="s">
        <v>6321</v>
      </c>
      <c r="E24" s="5">
        <v>302</v>
      </c>
      <c r="F24" s="9"/>
      <c r="G24" s="16"/>
    </row>
    <row r="25" spans="3:7" ht="15">
      <c r="C25" s="4" t="s">
        <v>6322</v>
      </c>
      <c r="D25" t="s">
        <v>6323</v>
      </c>
      <c r="E25" s="5">
        <v>32.7</v>
      </c>
      <c r="F25" s="9"/>
      <c r="G25" s="16"/>
    </row>
    <row r="26" spans="3:7" ht="15">
      <c r="C26" s="4" t="s">
        <v>6324</v>
      </c>
      <c r="D26" t="s">
        <v>6325</v>
      </c>
      <c r="E26" s="5">
        <v>16.7</v>
      </c>
      <c r="F26" s="9"/>
      <c r="G26" s="16"/>
    </row>
    <row r="27" spans="3:7" ht="15">
      <c r="C27" s="4" t="s">
        <v>6326</v>
      </c>
      <c r="D27" t="s">
        <v>6327</v>
      </c>
      <c r="E27" s="5">
        <v>16.4</v>
      </c>
      <c r="F27" s="9"/>
      <c r="G27" s="16"/>
    </row>
    <row r="28" spans="3:7" ht="15">
      <c r="C28" s="4" t="s">
        <v>6328</v>
      </c>
      <c r="D28" t="s">
        <v>6329</v>
      </c>
      <c r="E28" s="5">
        <v>9.5</v>
      </c>
      <c r="F28" s="9"/>
      <c r="G28" s="16"/>
    </row>
    <row r="29" spans="2:7" ht="15">
      <c r="B29" t="s">
        <v>6330</v>
      </c>
      <c r="C29" s="4" t="s">
        <v>6331</v>
      </c>
      <c r="D29" t="s">
        <v>6333</v>
      </c>
      <c r="E29" s="5">
        <v>212.5</v>
      </c>
      <c r="F29" s="9" t="s">
        <v>6332</v>
      </c>
      <c r="G29" s="16">
        <v>101.3</v>
      </c>
    </row>
    <row r="30" spans="3:7" ht="15">
      <c r="C30" s="4" t="s">
        <v>6334</v>
      </c>
      <c r="D30" t="s">
        <v>6922</v>
      </c>
      <c r="E30" s="5">
        <v>218.1</v>
      </c>
      <c r="F30" s="9"/>
      <c r="G30" s="16"/>
    </row>
    <row r="31" spans="3:7" ht="15">
      <c r="C31" s="4" t="s">
        <v>6335</v>
      </c>
      <c r="D31" t="s">
        <v>6923</v>
      </c>
      <c r="E31" s="5">
        <v>43.4</v>
      </c>
      <c r="F31" s="9"/>
      <c r="G31" s="16"/>
    </row>
    <row r="32" spans="2:7" ht="15">
      <c r="B32" t="s">
        <v>6332</v>
      </c>
      <c r="C32" s="4" t="s">
        <v>6336</v>
      </c>
      <c r="D32" t="s">
        <v>6337</v>
      </c>
      <c r="E32" s="5">
        <v>98.2</v>
      </c>
      <c r="F32" s="9"/>
      <c r="G32" s="16"/>
    </row>
    <row r="33" spans="3:7" ht="15">
      <c r="C33" s="4" t="s">
        <v>6338</v>
      </c>
      <c r="D33" t="s">
        <v>6339</v>
      </c>
      <c r="E33" s="5">
        <v>142.7</v>
      </c>
      <c r="F33" s="9"/>
      <c r="G33" s="16"/>
    </row>
    <row r="34" spans="3:7" ht="15">
      <c r="C34" s="4" t="s">
        <v>6340</v>
      </c>
      <c r="D34" t="s">
        <v>6341</v>
      </c>
      <c r="E34" s="5">
        <v>60</v>
      </c>
      <c r="F34" s="9"/>
      <c r="G34" s="16"/>
    </row>
    <row r="35" spans="3:7" ht="15">
      <c r="C35" s="6" t="s">
        <v>6331</v>
      </c>
      <c r="D35" s="7" t="s">
        <v>6333</v>
      </c>
      <c r="E35" s="8">
        <v>212.5</v>
      </c>
      <c r="F35" s="9"/>
      <c r="G35" s="16">
        <v>101.3</v>
      </c>
    </row>
    <row r="36" spans="3:7" ht="15">
      <c r="C36" s="22" t="s">
        <v>6924</v>
      </c>
      <c r="D36" s="23" t="s">
        <v>6925</v>
      </c>
      <c r="E36" s="24">
        <v>14.2</v>
      </c>
      <c r="F36" s="9"/>
      <c r="G36" s="16"/>
    </row>
    <row r="37" spans="2:7" ht="15">
      <c r="B37" t="s">
        <v>6758</v>
      </c>
      <c r="C37" s="4" t="s">
        <v>6342</v>
      </c>
      <c r="D37" t="s">
        <v>6343</v>
      </c>
      <c r="E37" s="5">
        <v>1234.2</v>
      </c>
      <c r="F37" s="9"/>
      <c r="G37" s="16"/>
    </row>
    <row r="38" spans="3:7" ht="15">
      <c r="C38" s="4" t="s">
        <v>6344</v>
      </c>
      <c r="D38" t="s">
        <v>6345</v>
      </c>
      <c r="E38" s="5">
        <v>408.3</v>
      </c>
      <c r="F38" s="9"/>
      <c r="G38" s="16"/>
    </row>
    <row r="39" spans="3:7" ht="15">
      <c r="C39" s="4" t="s">
        <v>6346</v>
      </c>
      <c r="D39" t="s">
        <v>6347</v>
      </c>
      <c r="E39" s="5">
        <v>43.5</v>
      </c>
      <c r="F39" s="9"/>
      <c r="G39" s="16"/>
    </row>
    <row r="40" spans="3:7" ht="15">
      <c r="C40" s="4" t="s">
        <v>6348</v>
      </c>
      <c r="D40" t="s">
        <v>6349</v>
      </c>
      <c r="E40" s="5">
        <v>412</v>
      </c>
      <c r="F40" s="9"/>
      <c r="G40" s="16"/>
    </row>
    <row r="41" spans="3:7" ht="15">
      <c r="C41" s="4" t="s">
        <v>6926</v>
      </c>
      <c r="D41" t="s">
        <v>6927</v>
      </c>
      <c r="E41" s="5">
        <v>54.8</v>
      </c>
      <c r="F41" s="9"/>
      <c r="G41" s="16"/>
    </row>
    <row r="42" spans="2:7" ht="15">
      <c r="B42" t="s">
        <v>6350</v>
      </c>
      <c r="C42" s="6" t="s">
        <v>6297</v>
      </c>
      <c r="D42" s="7" t="s">
        <v>6298</v>
      </c>
      <c r="E42" s="8">
        <v>661.3</v>
      </c>
      <c r="F42" s="9"/>
      <c r="G42" s="16">
        <v>132.3</v>
      </c>
    </row>
    <row r="43" spans="3:7" ht="15">
      <c r="C43" s="4" t="s">
        <v>6351</v>
      </c>
      <c r="D43" t="s">
        <v>6352</v>
      </c>
      <c r="E43" s="5">
        <v>0.8</v>
      </c>
      <c r="F43" s="9"/>
      <c r="G43" s="16"/>
    </row>
    <row r="44" spans="3:7" ht="15">
      <c r="C44" s="4" t="s">
        <v>6353</v>
      </c>
      <c r="D44" t="s">
        <v>6354</v>
      </c>
      <c r="E44" s="5">
        <v>385</v>
      </c>
      <c r="F44" s="9"/>
      <c r="G44" s="16"/>
    </row>
    <row r="45" spans="2:7" ht="15">
      <c r="B45" t="s">
        <v>6355</v>
      </c>
      <c r="C45" s="6" t="s">
        <v>6297</v>
      </c>
      <c r="D45" s="7" t="s">
        <v>6298</v>
      </c>
      <c r="E45" s="8">
        <v>661.3</v>
      </c>
      <c r="F45" s="9"/>
      <c r="G45" s="16">
        <v>132.3</v>
      </c>
    </row>
    <row r="46" spans="3:5" ht="15">
      <c r="C46" s="4" t="s">
        <v>6356</v>
      </c>
      <c r="D46" t="s">
        <v>6357</v>
      </c>
      <c r="E46" s="5">
        <v>908</v>
      </c>
    </row>
    <row r="48" spans="1:2" ht="15">
      <c r="A48" s="17" t="s">
        <v>3464</v>
      </c>
      <c r="B48">
        <v>40</v>
      </c>
    </row>
    <row r="49" spans="1:2" ht="15">
      <c r="A49" s="17" t="s">
        <v>3465</v>
      </c>
      <c r="B49">
        <v>13</v>
      </c>
    </row>
    <row r="50" spans="1:2" ht="15">
      <c r="A50" s="17" t="s">
        <v>6980</v>
      </c>
      <c r="B50">
        <f>B48/B49</f>
        <v>3.076923076923077</v>
      </c>
    </row>
    <row r="51" ht="15">
      <c r="A51" s="17"/>
    </row>
    <row r="52" spans="1:2" ht="15">
      <c r="A52" s="17" t="s">
        <v>6982</v>
      </c>
      <c r="B52" s="5">
        <f>SUM(E2:E15,E17:E18,E20:E34,E36:E41,E43:E44,E46)</f>
        <v>11713.300000000001</v>
      </c>
    </row>
    <row r="53" spans="1:2" ht="15">
      <c r="A53" s="17" t="s">
        <v>6983</v>
      </c>
      <c r="B53">
        <f>B52/100</f>
        <v>117.13300000000001</v>
      </c>
    </row>
    <row r="55" spans="1:2" ht="15">
      <c r="A55" s="17" t="s">
        <v>3466</v>
      </c>
      <c r="B55">
        <f>B52</f>
        <v>11713.300000000001</v>
      </c>
    </row>
    <row r="56" spans="1:2" ht="15">
      <c r="A56" s="17" t="s">
        <v>3467</v>
      </c>
      <c r="B56">
        <f>B53</f>
        <v>117.13300000000001</v>
      </c>
    </row>
    <row r="57" spans="1:2" ht="15">
      <c r="A57" s="17" t="s">
        <v>7051</v>
      </c>
      <c r="B57">
        <v>55283</v>
      </c>
    </row>
    <row r="58" spans="1:2" ht="15">
      <c r="A58" s="17" t="s">
        <v>7052</v>
      </c>
      <c r="B58">
        <f>100*B56/B57</f>
        <v>0.21187887777436104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pane ySplit="1" topLeftCell="A2" activePane="bottomLeft" state="frozen"/>
      <selection pane="topLeft" activeCell="A1" sqref="A1"/>
      <selection pane="bottomLeft" activeCell="C13" sqref="C13"/>
    </sheetView>
  </sheetViews>
  <sheetFormatPr defaultColWidth="9.140625" defaultRowHeight="15"/>
  <cols>
    <col min="1" max="1" width="40.421875" style="0" customWidth="1"/>
    <col min="2" max="2" width="32.7109375" style="0" customWidth="1"/>
    <col min="3" max="3" width="9.140625" style="4" customWidth="1"/>
    <col min="4" max="4" width="38.421875" style="0" customWidth="1"/>
    <col min="5" max="5" width="15.00390625" style="5" customWidth="1"/>
    <col min="6" max="6" width="73.421875" style="0" customWidth="1"/>
    <col min="7" max="7" width="9.140625" style="5" customWidth="1"/>
  </cols>
  <sheetData>
    <row r="1" spans="1:7" ht="36.75">
      <c r="A1" s="2" t="s">
        <v>0</v>
      </c>
      <c r="B1" s="2" t="s">
        <v>4</v>
      </c>
      <c r="C1" s="3" t="s">
        <v>1</v>
      </c>
      <c r="D1" s="2" t="s">
        <v>5</v>
      </c>
      <c r="E1" s="18" t="s">
        <v>2</v>
      </c>
      <c r="F1" s="2" t="s">
        <v>10</v>
      </c>
      <c r="G1" s="13" t="s">
        <v>3462</v>
      </c>
    </row>
    <row r="2" spans="1:5" ht="15">
      <c r="A2" s="1" t="s">
        <v>3477</v>
      </c>
      <c r="B2" t="s">
        <v>6358</v>
      </c>
      <c r="C2" s="4" t="s">
        <v>6359</v>
      </c>
      <c r="D2" t="s">
        <v>6360</v>
      </c>
      <c r="E2" s="5">
        <v>83</v>
      </c>
    </row>
    <row r="3" spans="3:5" ht="15">
      <c r="C3" s="4" t="s">
        <v>6361</v>
      </c>
      <c r="D3" t="s">
        <v>6362</v>
      </c>
      <c r="E3" s="5">
        <v>4.8</v>
      </c>
    </row>
    <row r="4" spans="3:5" ht="15">
      <c r="C4" s="4" t="s">
        <v>6363</v>
      </c>
      <c r="D4" t="s">
        <v>6364</v>
      </c>
      <c r="E4" s="5">
        <v>113.1</v>
      </c>
    </row>
    <row r="5" spans="2:5" ht="15">
      <c r="B5" t="s">
        <v>6365</v>
      </c>
      <c r="C5" s="4" t="s">
        <v>6366</v>
      </c>
      <c r="D5" t="s">
        <v>6367</v>
      </c>
      <c r="E5" s="5">
        <v>534.2</v>
      </c>
    </row>
    <row r="6" spans="3:5" ht="15">
      <c r="C6" s="4" t="s">
        <v>6368</v>
      </c>
      <c r="D6" t="s">
        <v>6929</v>
      </c>
      <c r="E6" s="5">
        <v>18.8</v>
      </c>
    </row>
    <row r="7" spans="3:5" ht="15">
      <c r="C7" s="4" t="s">
        <v>6930</v>
      </c>
      <c r="D7" t="s">
        <v>6931</v>
      </c>
      <c r="E7" s="5">
        <v>9.7</v>
      </c>
    </row>
    <row r="9" spans="1:2" ht="15">
      <c r="A9" s="17" t="s">
        <v>3464</v>
      </c>
      <c r="B9">
        <v>6</v>
      </c>
    </row>
    <row r="10" spans="1:2" ht="15">
      <c r="A10" s="17" t="s">
        <v>3465</v>
      </c>
      <c r="B10">
        <v>2</v>
      </c>
    </row>
    <row r="11" spans="1:2" ht="15">
      <c r="A11" s="17" t="s">
        <v>6980</v>
      </c>
      <c r="B11">
        <f>B9/B10</f>
        <v>3</v>
      </c>
    </row>
    <row r="12" ht="15">
      <c r="A12" s="17"/>
    </row>
    <row r="13" spans="1:2" ht="15">
      <c r="A13" s="17" t="s">
        <v>6982</v>
      </c>
      <c r="B13" s="5">
        <f>SUM(E2:E7)</f>
        <v>763.6</v>
      </c>
    </row>
    <row r="14" spans="1:2" ht="15">
      <c r="A14" s="17" t="s">
        <v>6983</v>
      </c>
      <c r="B14">
        <f>B13/100</f>
        <v>7.636</v>
      </c>
    </row>
    <row r="16" spans="1:2" ht="15">
      <c r="A16" s="17" t="s">
        <v>3466</v>
      </c>
      <c r="B16" s="5">
        <f>B13</f>
        <v>763.6</v>
      </c>
    </row>
    <row r="17" spans="1:2" ht="15">
      <c r="A17" s="17" t="s">
        <v>3467</v>
      </c>
      <c r="B17">
        <f>B14</f>
        <v>7.636</v>
      </c>
    </row>
    <row r="18" spans="1:2" ht="15">
      <c r="A18" s="17" t="s">
        <v>7053</v>
      </c>
      <c r="B18">
        <v>5660</v>
      </c>
    </row>
    <row r="19" spans="1:2" ht="15">
      <c r="A19" s="17" t="s">
        <v>7054</v>
      </c>
      <c r="B19">
        <f>100*B17/B18</f>
        <v>0.13491166077738517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Osborne</dc:creator>
  <cp:keywords/>
  <dc:description/>
  <cp:lastModifiedBy>Carla Osborne</cp:lastModifiedBy>
  <dcterms:created xsi:type="dcterms:W3CDTF">2009-10-27T15:24:22Z</dcterms:created>
  <dcterms:modified xsi:type="dcterms:W3CDTF">2015-06-19T15:44:41Z</dcterms:modified>
  <cp:category/>
  <cp:version/>
  <cp:contentType/>
  <cp:contentStatus/>
</cp:coreProperties>
</file>